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مخزون" state="visible" r:id="rId5"/>
  </sheets>
  <calcPr calcId="171027"/>
</workbook>
</file>

<file path=xl/sharedStrings.xml><?xml version="1.0" encoding="utf-8"?>
<sst xmlns="http://schemas.openxmlformats.org/spreadsheetml/2006/main" count="55" uniqueCount="54">
  <si>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</si>
  <si>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</si>
  <si>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</si>
  <si>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</si>
  <si>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</si>
  <si>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</si>
  <si>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</si>
  <si>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</si>
  <si>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</si>
  <si>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</si>
  <si>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جرد المخزون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</si>
  <si>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</si>
  <si>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</si>
  <si>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</si>
  <si>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</si>
  <si>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</si>
  <si>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</si>
  <si>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كشف حركة المخزون</t>
  </si>
  <si>
    <t>اكتب رصيد أول المدة وما دخل وما خرج من كل صنف، والرصيد الحالي والقيمة تُحسب وحدها. حدّد «حد الطلب» لكل صنف، وعند نزول الرصيد إليه أو تحته تظهر الحالة «يحتاج طلب». الأصناف والكميات أمثلة للتجربة.</t>
  </si>
  <si>
    <t>الكود</t>
  </si>
  <si>
    <t>الصنف</t>
  </si>
  <si>
    <t>الوحدة</t>
  </si>
  <si>
    <t>رصيد أول المدة</t>
  </si>
  <si>
    <t>وارد</t>
  </si>
  <si>
    <t>منصرف</t>
  </si>
  <si>
    <t>الرصيد الحالي</t>
  </si>
  <si>
    <t>تكلفة الوحدة</t>
  </si>
  <si>
    <t>قيمة المخزون</t>
  </si>
  <si>
    <t>حد الطلب</t>
  </si>
  <si>
    <t>الحالة</t>
  </si>
  <si>
    <t>A-101</t>
  </si>
  <si>
    <t>ورق تصوير A4</t>
  </si>
  <si>
    <t>رزمة</t>
  </si>
  <si>
    <t>A-102</t>
  </si>
  <si>
    <t>أقلام جاف أزرق</t>
  </si>
  <si>
    <t>علبة</t>
  </si>
  <si>
    <t>A-103</t>
  </si>
  <si>
    <t>دباسة مكتبية</t>
  </si>
  <si>
    <t>قطعة</t>
  </si>
  <si>
    <t>B-201</t>
  </si>
  <si>
    <t>حبر طابعة أسود</t>
  </si>
  <si>
    <t>خرطوشة</t>
  </si>
  <si>
    <t>B-202</t>
  </si>
  <si>
    <t>ملفات حفظ</t>
  </si>
  <si>
    <t>C-301</t>
  </si>
  <si>
    <t>أدوات نظافة (مطهر)</t>
  </si>
  <si>
    <t>جالون</t>
  </si>
  <si>
    <t>C-302</t>
  </si>
  <si>
    <t>مناديل ورقية</t>
  </si>
  <si>
    <t>كرتونة</t>
  </si>
  <si>
    <t>D-401</t>
  </si>
  <si>
    <t>مياه شرب 19 لتر</t>
  </si>
  <si>
    <t>عبوة</t>
  </si>
  <si>
    <t>إجمالي قيمة المخزون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</si>
</sst>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i/>
      <color rgb="FF595959"/>
      <sz val="10"/>
      <name val="Arial"/>
    </font>
    <font>
      <b/>
      <color rgb="FFFFFFFF"/>
      <sz val="11"/>
      <name val="Arial"/>
    </font>
    <font>
      <color rgb="FF000000"/>
      <sz val="11"/>
      <name val="Arial"/>
    </font>
    <font>
      <b/>
      <color rgb="FF000000"/>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9">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right" vertical="center" wrapText="1"/>
    </xf>
    <xf numFmtId="0" fontId="9" fillId="2"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3" borderId="1" xfId="0" applyFont="1" applyFill="1" applyBorder="1" applyAlignment="1">
      <alignment horizontal="right" vertical="center"/>
    </xf>
    <xf numFmtId="164" fontId="10" fillId="3" borderId="1" xfId="0" applyNumberFormat="1" applyFont="1" applyFill="1" applyBorder="1" applyAlignment="1">
      <alignment horizontal="center" vertical="center"/>
    </xf>
    <xf numFmtId="164" fontId="10" fillId="0" borderId="1" xfId="0" applyNumberFormat="1" applyFont="1" applyBorder="1" applyAlignment="1">
      <alignment horizontal="center" vertical="center"/>
    </xf>
    <xf numFmtId="4" fontId="10" fillId="3" borderId="1" xfId="0" applyNumberFormat="1" applyFont="1" applyFill="1" applyBorder="1" applyAlignment="1">
      <alignment horizontal="center" vertical="center"/>
    </xf>
    <xf numFmtId="4"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1" fillId="4" borderId="1" xfId="0" applyFont="1" applyFill="1" applyBorder="1" applyAlignment="1">
      <alignment horizontal="center" vertical="center"/>
    </xf>
    <xf numFmtId="4" fontId="11" fillId="4" borderId="1" xfId="0" applyNumberFormat="1" applyFont="1" applyFill="1" applyBorder="1" applyAlignment="1">
      <alignment horizontal="center" vertical="center"/>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workbookViewId="0" rightToLeft="1" tabSelected="1" showGridLines="0">
      <pane ySplit="4" topLeftCell="A5" activePane="bottomLeft" state="frozen"/>
      <selection pane="bottomLeft"/>
    </sheetView>
  </sheetViews>
  <sheetFormatPr defaultRowHeight="15" outlineLevelRow="0" outlineLevelCol="0" x14ac:dyDescent="55"/>
  <cols>
    <col min="2" max="2" width="26" customWidth="1"/>
    <col min="3" max="3" width="10" customWidth="1"/>
    <col min="4" max="4" width="11" customWidth="1"/>
    <col min="5" max="6" width="10" customWidth="1"/>
    <col min="7" max="8" width="12" customWidth="1"/>
    <col min="9" max="9" width="14" customWidth="1"/>
    <col min="10" max="10" width="10" customWidth="1"/>
    <col min="11" max="11" width="13" customWidth="1"/>
  </cols>
  <sheetData>
    <row r="1" spans="1:11" x14ac:dyDescent="0.25">
      <c r="A1" s="7" t="s">
        <v>17</v>
      </c>
      <c r="B1" s="7"/>
      <c r="C1" s="7"/>
      <c r="D1" s="7"/>
      <c r="E1" s="7"/>
      <c r="F1" s="7"/>
      <c r="G1" s="7"/>
      <c r="H1" s="7"/>
      <c r="I1" s="7"/>
      <c r="J1" s="7"/>
      <c r="K1" s="7"/>
    </row>
    <row r="2" ht="34" customHeight="1" spans="1:11" x14ac:dyDescent="0.25">
      <c r="A2" s="8" t="s">
        <v>18</v>
      </c>
      <c r="B2" s="8"/>
      <c r="C2" s="8"/>
      <c r="D2" s="8"/>
      <c r="E2" s="8"/>
      <c r="F2" s="8"/>
      <c r="G2" s="8"/>
      <c r="H2" s="8"/>
      <c r="I2" s="8"/>
      <c r="J2" s="8"/>
      <c r="K2" s="8"/>
    </row>
    <row r="4" ht="32" customHeight="1" spans="1:11" x14ac:dyDescent="0.25">
      <c r="A4" s="9" t="s">
        <v>19</v>
      </c>
      <c r="B4" s="9" t="s">
        <v>20</v>
      </c>
      <c r="C4" s="9" t="s">
        <v>21</v>
      </c>
      <c r="D4" s="9" t="s">
        <v>22</v>
      </c>
      <c r="E4" s="9" t="s">
        <v>23</v>
      </c>
      <c r="F4" s="9" t="s">
        <v>24</v>
      </c>
      <c r="G4" s="9" t="s">
        <v>25</v>
      </c>
      <c r="H4" s="9" t="s">
        <v>26</v>
      </c>
      <c r="I4" s="9" t="s">
        <v>27</v>
      </c>
      <c r="J4" s="9" t="s">
        <v>28</v>
      </c>
      <c r="K4" s="9" t="s">
        <v>29</v>
      </c>
    </row>
    <row r="5" spans="1:11" x14ac:dyDescent="0.25">
      <c r="A5" s="10" t="s">
        <v>30</v>
      </c>
      <c r="B5" s="11" t="s">
        <v>31</v>
      </c>
      <c r="C5" s="10" t="s">
        <v>32</v>
      </c>
      <c r="D5" s="12">
        <v>60</v>
      </c>
      <c r="E5" s="12">
        <v>40</v>
      </c>
      <c r="F5" s="12">
        <v>55</v>
      </c>
      <c r="G5" s="13">
        <f>IF(B5="","",N(D5)+N(E5)-N(F5))</f>
      </c>
      <c r="H5" s="14">
        <v>148</v>
      </c>
      <c r="I5" s="15">
        <f>IF(B5="","",ROUND(G5*N(H5),2))</f>
      </c>
      <c r="J5" s="12">
        <v>20</v>
      </c>
      <c r="K5" s="16">
        <f>IF(B5="","",IF(G5&lt;=N(J5),"يحتاج طلب","كافٍ"))</f>
      </c>
    </row>
    <row r="6" spans="1:11" x14ac:dyDescent="0.25">
      <c r="A6" s="10" t="s">
        <v>33</v>
      </c>
      <c r="B6" s="11" t="s">
        <v>34</v>
      </c>
      <c r="C6" s="10" t="s">
        <v>35</v>
      </c>
      <c r="D6" s="12">
        <v>25</v>
      </c>
      <c r="E6" s="12">
        <v>0</v>
      </c>
      <c r="F6" s="12">
        <v>14</v>
      </c>
      <c r="G6" s="13">
        <f>IF(B6="","",N(D6)+N(E6)-N(F6))</f>
      </c>
      <c r="H6" s="14">
        <v>62</v>
      </c>
      <c r="I6" s="15">
        <f>IF(B6="","",ROUND(G6*N(H6),2))</f>
      </c>
      <c r="J6" s="12">
        <v>8</v>
      </c>
      <c r="K6" s="16">
        <f>IF(B6="","",IF(G6&lt;=N(J6),"يحتاج طلب","كافٍ"))</f>
      </c>
    </row>
    <row r="7" spans="1:11" x14ac:dyDescent="0.25">
      <c r="A7" s="10" t="s">
        <v>36</v>
      </c>
      <c r="B7" s="11" t="s">
        <v>37</v>
      </c>
      <c r="C7" s="10" t="s">
        <v>38</v>
      </c>
      <c r="D7" s="12">
        <v>12</v>
      </c>
      <c r="E7" s="12">
        <v>0</v>
      </c>
      <c r="F7" s="12">
        <v>2</v>
      </c>
      <c r="G7" s="13">
        <f>IF(B7="","",N(D7)+N(E7)-N(F7))</f>
      </c>
      <c r="H7" s="14">
        <v>95</v>
      </c>
      <c r="I7" s="15">
        <f>IF(B7="","",ROUND(G7*N(H7),2))</f>
      </c>
      <c r="J7" s="12">
        <v>4</v>
      </c>
      <c r="K7" s="16">
        <f>IF(B7="","",IF(G7&lt;=N(J7),"يحتاج طلب","كافٍ"))</f>
      </c>
    </row>
    <row r="8" spans="1:11" x14ac:dyDescent="0.25">
      <c r="A8" s="10" t="s">
        <v>39</v>
      </c>
      <c r="B8" s="11" t="s">
        <v>40</v>
      </c>
      <c r="C8" s="10" t="s">
        <v>41</v>
      </c>
      <c r="D8" s="12">
        <v>10</v>
      </c>
      <c r="E8" s="12">
        <v>6</v>
      </c>
      <c r="F8" s="12">
        <v>11</v>
      </c>
      <c r="G8" s="13">
        <f>IF(B8="","",N(D8)+N(E8)-N(F8))</f>
      </c>
      <c r="H8" s="14">
        <v>720</v>
      </c>
      <c r="I8" s="15">
        <f>IF(B8="","",ROUND(G8*N(H8),2))</f>
      </c>
      <c r="J8" s="12">
        <v>5</v>
      </c>
      <c r="K8" s="16">
        <f>IF(B8="","",IF(G8&lt;=N(J8),"يحتاج طلب","كافٍ"))</f>
      </c>
    </row>
    <row r="9" spans="1:11" x14ac:dyDescent="0.25">
      <c r="A9" s="10" t="s">
        <v>42</v>
      </c>
      <c r="B9" s="11" t="s">
        <v>43</v>
      </c>
      <c r="C9" s="10" t="s">
        <v>38</v>
      </c>
      <c r="D9" s="12">
        <v>140</v>
      </c>
      <c r="E9" s="12">
        <v>60</v>
      </c>
      <c r="F9" s="12">
        <v>90</v>
      </c>
      <c r="G9" s="13">
        <f>IF(B9="","",N(D9)+N(E9)-N(F9))</f>
      </c>
      <c r="H9" s="14">
        <v>18</v>
      </c>
      <c r="I9" s="15">
        <f>IF(B9="","",ROUND(G9*N(H9),2))</f>
      </c>
      <c r="J9" s="12">
        <v>50</v>
      </c>
      <c r="K9" s="16">
        <f>IF(B9="","",IF(G9&lt;=N(J9),"يحتاج طلب","كافٍ"))</f>
      </c>
    </row>
    <row r="10" spans="1:11" x14ac:dyDescent="0.25">
      <c r="A10" s="10" t="s">
        <v>44</v>
      </c>
      <c r="B10" s="11" t="s">
        <v>45</v>
      </c>
      <c r="C10" s="10" t="s">
        <v>46</v>
      </c>
      <c r="D10" s="12">
        <v>8</v>
      </c>
      <c r="E10" s="12">
        <v>12</v>
      </c>
      <c r="F10" s="12">
        <v>15</v>
      </c>
      <c r="G10" s="13">
        <f>IF(B10="","",N(D10)+N(E10)-N(F10))</f>
      </c>
      <c r="H10" s="14">
        <v>130</v>
      </c>
      <c r="I10" s="15">
        <f>IF(B10="","",ROUND(G10*N(H10),2))</f>
      </c>
      <c r="J10" s="12">
        <v>6</v>
      </c>
      <c r="K10" s="16">
        <f>IF(B10="","",IF(G10&lt;=N(J10),"يحتاج طلب","كافٍ"))</f>
      </c>
    </row>
    <row r="11" spans="1:11" x14ac:dyDescent="0.25">
      <c r="A11" s="10" t="s">
        <v>47</v>
      </c>
      <c r="B11" s="11" t="s">
        <v>48</v>
      </c>
      <c r="C11" s="10" t="s">
        <v>49</v>
      </c>
      <c r="D11" s="12">
        <v>30</v>
      </c>
      <c r="E11" s="12">
        <v>0</v>
      </c>
      <c r="F11" s="12">
        <v>22</v>
      </c>
      <c r="G11" s="13">
        <f>IF(B11="","",N(D11)+N(E11)-N(F11))</f>
      </c>
      <c r="H11" s="14">
        <v>340</v>
      </c>
      <c r="I11" s="15">
        <f>IF(B11="","",ROUND(G11*N(H11),2))</f>
      </c>
      <c r="J11" s="12">
        <v>5</v>
      </c>
      <c r="K11" s="16">
        <f>IF(B11="","",IF(G11&lt;=N(J11),"يحتاج طلب","كافٍ"))</f>
      </c>
    </row>
    <row r="12" spans="1:11" x14ac:dyDescent="0.25">
      <c r="A12" s="10" t="s">
        <v>50</v>
      </c>
      <c r="B12" s="11" t="s">
        <v>51</v>
      </c>
      <c r="C12" s="10" t="s">
        <v>52</v>
      </c>
      <c r="D12" s="12">
        <v>20</v>
      </c>
      <c r="E12" s="12">
        <v>40</v>
      </c>
      <c r="F12" s="12">
        <v>52</v>
      </c>
      <c r="G12" s="13">
        <f>IF(B12="","",N(D12)+N(E12)-N(F12))</f>
      </c>
      <c r="H12" s="14">
        <v>45</v>
      </c>
      <c r="I12" s="15">
        <f>IF(B12="","",ROUND(G12*N(H12),2))</f>
      </c>
      <c r="J12" s="12">
        <v>12</v>
      </c>
      <c r="K12" s="16">
        <f>IF(B12="","",IF(G12&lt;=N(J12),"يحتاج طلب","كافٍ"))</f>
      </c>
    </row>
    <row r="13" spans="1:11" x14ac:dyDescent="0.25">
      <c r="A13" s="10"/>
      <c r="B13" s="11"/>
      <c r="C13" s="10"/>
      <c r="D13" s="12"/>
      <c r="E13" s="12"/>
      <c r="F13" s="12"/>
      <c r="G13" s="13">
        <f>IF(B13="","",N(D13)+N(E13)-N(F13))</f>
      </c>
      <c r="H13" s="14"/>
      <c r="I13" s="15">
        <f>IF(B13="","",ROUND(G13*N(H13),2))</f>
      </c>
      <c r="J13" s="12"/>
      <c r="K13" s="16">
        <f>IF(B13="","",IF(G13&lt;=N(J13),"يحتاج طلب","كافٍ"))</f>
      </c>
    </row>
    <row r="14" spans="1:11" x14ac:dyDescent="0.25">
      <c r="A14" s="10"/>
      <c r="B14" s="11"/>
      <c r="C14" s="10"/>
      <c r="D14" s="12"/>
      <c r="E14" s="12"/>
      <c r="F14" s="12"/>
      <c r="G14" s="13">
        <f>IF(B14="","",N(D14)+N(E14)-N(F14))</f>
      </c>
      <c r="H14" s="14"/>
      <c r="I14" s="15">
        <f>IF(B14="","",ROUND(G14*N(H14),2))</f>
      </c>
      <c r="J14" s="12"/>
      <c r="K14" s="16">
        <f>IF(B14="","",IF(G14&lt;=N(J14),"يحتاج طلب","كافٍ"))</f>
      </c>
    </row>
    <row r="15" spans="1:11" x14ac:dyDescent="0.25">
      <c r="A15" s="10"/>
      <c r="B15" s="11"/>
      <c r="C15" s="10"/>
      <c r="D15" s="12"/>
      <c r="E15" s="12"/>
      <c r="F15" s="12"/>
      <c r="G15" s="13">
        <f>IF(B15="","",N(D15)+N(E15)-N(F15))</f>
      </c>
      <c r="H15" s="14"/>
      <c r="I15" s="15">
        <f>IF(B15="","",ROUND(G15*N(H15),2))</f>
      </c>
      <c r="J15" s="12"/>
      <c r="K15" s="16">
        <f>IF(B15="","",IF(G15&lt;=N(J15),"يحتاج طلب","كافٍ"))</f>
      </c>
    </row>
    <row r="16" spans="1:11" x14ac:dyDescent="0.25">
      <c r="A16" s="10"/>
      <c r="B16" s="11"/>
      <c r="C16" s="10"/>
      <c r="D16" s="12"/>
      <c r="E16" s="12"/>
      <c r="F16" s="12"/>
      <c r="G16" s="13">
        <f>IF(B16="","",N(D16)+N(E16)-N(F16))</f>
      </c>
      <c r="H16" s="14"/>
      <c r="I16" s="15">
        <f>IF(B16="","",ROUND(G16*N(H16),2))</f>
      </c>
      <c r="J16" s="12"/>
      <c r="K16" s="16">
        <f>IF(B16="","",IF(G16&lt;=N(J16),"يحتاج طلب","كافٍ"))</f>
      </c>
    </row>
    <row r="17" spans="1:11" x14ac:dyDescent="0.25">
      <c r="A17" s="10"/>
      <c r="B17" s="11"/>
      <c r="C17" s="10"/>
      <c r="D17" s="12"/>
      <c r="E17" s="12"/>
      <c r="F17" s="12"/>
      <c r="G17" s="13">
        <f>IF(B17="","",N(D17)+N(E17)-N(F17))</f>
      </c>
      <c r="H17" s="14"/>
      <c r="I17" s="15">
        <f>IF(B17="","",ROUND(G17*N(H17),2))</f>
      </c>
      <c r="J17" s="12"/>
      <c r="K17" s="16">
        <f>IF(B17="","",IF(G17&lt;=N(J17),"يحتاج طلب","كافٍ"))</f>
      </c>
    </row>
    <row r="18" spans="1:11" x14ac:dyDescent="0.25">
      <c r="A18" s="10"/>
      <c r="B18" s="11"/>
      <c r="C18" s="10"/>
      <c r="D18" s="12"/>
      <c r="E18" s="12"/>
      <c r="F18" s="12"/>
      <c r="G18" s="13">
        <f>IF(B18="","",N(D18)+N(E18)-N(F18))</f>
      </c>
      <c r="H18" s="14"/>
      <c r="I18" s="15">
        <f>IF(B18="","",ROUND(G18*N(H18),2))</f>
      </c>
      <c r="J18" s="12"/>
      <c r="K18" s="16">
        <f>IF(B18="","",IF(G18&lt;=N(J18),"يحتاج طلب","كافٍ"))</f>
      </c>
    </row>
    <row r="19" spans="1:11" x14ac:dyDescent="0.25">
      <c r="A19" s="10"/>
      <c r="B19" s="11"/>
      <c r="C19" s="10"/>
      <c r="D19" s="12"/>
      <c r="E19" s="12"/>
      <c r="F19" s="12"/>
      <c r="G19" s="13">
        <f>IF(B19="","",N(D19)+N(E19)-N(F19))</f>
      </c>
      <c r="H19" s="14"/>
      <c r="I19" s="15">
        <f>IF(B19="","",ROUND(G19*N(H19),2))</f>
      </c>
      <c r="J19" s="12"/>
      <c r="K19" s="16">
        <f>IF(B19="","",IF(G19&lt;=N(J19),"يحتاج طلب","كافٍ"))</f>
      </c>
    </row>
    <row r="20" spans="1:11" x14ac:dyDescent="0.25">
      <c r="A20" s="10"/>
      <c r="B20" s="11"/>
      <c r="C20" s="10"/>
      <c r="D20" s="12"/>
      <c r="E20" s="12"/>
      <c r="F20" s="12"/>
      <c r="G20" s="13">
        <f>IF(B20="","",N(D20)+N(E20)-N(F20))</f>
      </c>
      <c r="H20" s="14"/>
      <c r="I20" s="15">
        <f>IF(B20="","",ROUND(G20*N(H20),2))</f>
      </c>
      <c r="J20" s="12"/>
      <c r="K20" s="16">
        <f>IF(B20="","",IF(G20&lt;=N(J20),"يحتاج طلب","كافٍ"))</f>
      </c>
    </row>
    <row r="21" spans="1:11" x14ac:dyDescent="0.25">
      <c r="A21" s="10"/>
      <c r="B21" s="11"/>
      <c r="C21" s="10"/>
      <c r="D21" s="12"/>
      <c r="E21" s="12"/>
      <c r="F21" s="12"/>
      <c r="G21" s="13">
        <f>IF(B21="","",N(D21)+N(E21)-N(F21))</f>
      </c>
      <c r="H21" s="14"/>
      <c r="I21" s="15">
        <f>IF(B21="","",ROUND(G21*N(H21),2))</f>
      </c>
      <c r="J21" s="12"/>
      <c r="K21" s="16">
        <f>IF(B21="","",IF(G21&lt;=N(J21),"يحتاج طلب","كافٍ"))</f>
      </c>
    </row>
    <row r="22" spans="1:11" x14ac:dyDescent="0.25">
      <c r="A22" s="10"/>
      <c r="B22" s="11"/>
      <c r="C22" s="10"/>
      <c r="D22" s="12"/>
      <c r="E22" s="12"/>
      <c r="F22" s="12"/>
      <c r="G22" s="13">
        <f>IF(B22="","",N(D22)+N(E22)-N(F22))</f>
      </c>
      <c r="H22" s="14"/>
      <c r="I22" s="15">
        <f>IF(B22="","",ROUND(G22*N(H22),2))</f>
      </c>
      <c r="J22" s="12"/>
      <c r="K22" s="16">
        <f>IF(B22="","",IF(G22&lt;=N(J22),"يحتاج طلب","كافٍ"))</f>
      </c>
    </row>
    <row r="23" spans="1:11" x14ac:dyDescent="0.25">
      <c r="A23" s="10"/>
      <c r="B23" s="11"/>
      <c r="C23" s="10"/>
      <c r="D23" s="12"/>
      <c r="E23" s="12"/>
      <c r="F23" s="12"/>
      <c r="G23" s="13">
        <f>IF(B23="","",N(D23)+N(E23)-N(F23))</f>
      </c>
      <c r="H23" s="14"/>
      <c r="I23" s="15">
        <f>IF(B23="","",ROUND(G23*N(H23),2))</f>
      </c>
      <c r="J23" s="12"/>
      <c r="K23" s="16">
        <f>IF(B23="","",IF(G23&lt;=N(J23),"يحتاج طلب","كافٍ"))</f>
      </c>
    </row>
    <row r="24" spans="1:11" x14ac:dyDescent="0.25">
      <c r="A24" s="10"/>
      <c r="B24" s="11"/>
      <c r="C24" s="10"/>
      <c r="D24" s="12"/>
      <c r="E24" s="12"/>
      <c r="F24" s="12"/>
      <c r="G24" s="13">
        <f>IF(B24="","",N(D24)+N(E24)-N(F24))</f>
      </c>
      <c r="H24" s="14"/>
      <c r="I24" s="15">
        <f>IF(B24="","",ROUND(G24*N(H24),2))</f>
      </c>
      <c r="J24" s="12"/>
      <c r="K24" s="16">
        <f>IF(B24="","",IF(G24&lt;=N(J24),"يحتاج طلب","كافٍ"))</f>
      </c>
    </row>
    <row r="25" spans="1:11" x14ac:dyDescent="0.25">
      <c r="A25" s="10"/>
      <c r="B25" s="11"/>
      <c r="C25" s="10"/>
      <c r="D25" s="12"/>
      <c r="E25" s="12"/>
      <c r="F25" s="12"/>
      <c r="G25" s="13">
        <f>IF(B25="","",N(D25)+N(E25)-N(F25))</f>
      </c>
      <c r="H25" s="14"/>
      <c r="I25" s="15">
        <f>IF(B25="","",ROUND(G25*N(H25),2))</f>
      </c>
      <c r="J25" s="12"/>
      <c r="K25" s="16">
        <f>IF(B25="","",IF(G25&lt;=N(J25),"يحتاج طلب","كافٍ"))</f>
      </c>
    </row>
    <row r="26" spans="1:11" x14ac:dyDescent="0.25">
      <c r="A26" s="10"/>
      <c r="B26" s="11"/>
      <c r="C26" s="10"/>
      <c r="D26" s="12"/>
      <c r="E26" s="12"/>
      <c r="F26" s="12"/>
      <c r="G26" s="13">
        <f>IF(B26="","",N(D26)+N(E26)-N(F26))</f>
      </c>
      <c r="H26" s="14"/>
      <c r="I26" s="15">
        <f>IF(B26="","",ROUND(G26*N(H26),2))</f>
      </c>
      <c r="J26" s="12"/>
      <c r="K26" s="16">
        <f>IF(B26="","",IF(G26&lt;=N(J26),"يحتاج طلب","كافٍ"))</f>
      </c>
    </row>
    <row r="27" spans="1:11" x14ac:dyDescent="0.25">
      <c r="A27" s="10"/>
      <c r="B27" s="11"/>
      <c r="C27" s="10"/>
      <c r="D27" s="12"/>
      <c r="E27" s="12"/>
      <c r="F27" s="12"/>
      <c r="G27" s="13">
        <f>IF(B27="","",N(D27)+N(E27)-N(F27))</f>
      </c>
      <c r="H27" s="14"/>
      <c r="I27" s="15">
        <f>IF(B27="","",ROUND(G27*N(H27),2))</f>
      </c>
      <c r="J27" s="12"/>
      <c r="K27" s="16">
        <f>IF(B27="","",IF(G27&lt;=N(J27),"يحتاج طلب","كافٍ"))</f>
      </c>
    </row>
    <row r="28" spans="1:11" x14ac:dyDescent="0.25">
      <c r="A28" s="10"/>
      <c r="B28" s="11"/>
      <c r="C28" s="10"/>
      <c r="D28" s="12"/>
      <c r="E28" s="12"/>
      <c r="F28" s="12"/>
      <c r="G28" s="13">
        <f>IF(B28="","",N(D28)+N(E28)-N(F28))</f>
      </c>
      <c r="H28" s="14"/>
      <c r="I28" s="15">
        <f>IF(B28="","",ROUND(G28*N(H28),2))</f>
      </c>
      <c r="J28" s="12"/>
      <c r="K28" s="16">
        <f>IF(B28="","",IF(G28&lt;=N(J28),"يحتاج طلب","كافٍ"))</f>
      </c>
    </row>
    <row r="29" spans="1:11" x14ac:dyDescent="0.25">
      <c r="A29" s="10"/>
      <c r="B29" s="11"/>
      <c r="C29" s="10"/>
      <c r="D29" s="12"/>
      <c r="E29" s="12"/>
      <c r="F29" s="12"/>
      <c r="G29" s="13">
        <f>IF(B29="","",N(D29)+N(E29)-N(F29))</f>
      </c>
      <c r="H29" s="14"/>
      <c r="I29" s="15">
        <f>IF(B29="","",ROUND(G29*N(H29),2))</f>
      </c>
      <c r="J29" s="12"/>
      <c r="K29" s="16">
        <f>IF(B29="","",IF(G29&lt;=N(J29),"يحتاج طلب","كافٍ"))</f>
      </c>
    </row>
    <row r="30" spans="1:11" x14ac:dyDescent="0.25">
      <c r="A30" s="10"/>
      <c r="B30" s="11"/>
      <c r="C30" s="10"/>
      <c r="D30" s="12"/>
      <c r="E30" s="12"/>
      <c r="F30" s="12"/>
      <c r="G30" s="13">
        <f>IF(B30="","",N(D30)+N(E30)-N(F30))</f>
      </c>
      <c r="H30" s="14"/>
      <c r="I30" s="15">
        <f>IF(B30="","",ROUND(G30*N(H30),2))</f>
      </c>
      <c r="J30" s="12"/>
      <c r="K30" s="16">
        <f>IF(B30="","",IF(G30&lt;=N(J30),"يحتاج طلب","كافٍ"))</f>
      </c>
    </row>
    <row r="31" spans="1:11" x14ac:dyDescent="0.25">
      <c r="A31" s="10"/>
      <c r="B31" s="11"/>
      <c r="C31" s="10"/>
      <c r="D31" s="12"/>
      <c r="E31" s="12"/>
      <c r="F31" s="12"/>
      <c r="G31" s="13">
        <f>IF(B31="","",N(D31)+N(E31)-N(F31))</f>
      </c>
      <c r="H31" s="14"/>
      <c r="I31" s="15">
        <f>IF(B31="","",ROUND(G31*N(H31),2))</f>
      </c>
      <c r="J31" s="12"/>
      <c r="K31" s="16">
        <f>IF(B31="","",IF(G31&lt;=N(J31),"يحتاج طلب","كافٍ"))</f>
      </c>
    </row>
    <row r="32" spans="1:11" x14ac:dyDescent="0.25">
      <c r="A32" s="10"/>
      <c r="B32" s="11"/>
      <c r="C32" s="10"/>
      <c r="D32" s="12"/>
      <c r="E32" s="12"/>
      <c r="F32" s="12"/>
      <c r="G32" s="13">
        <f>IF(B32="","",N(D32)+N(E32)-N(F32))</f>
      </c>
      <c r="H32" s="14"/>
      <c r="I32" s="15">
        <f>IF(B32="","",ROUND(G32*N(H32),2))</f>
      </c>
      <c r="J32" s="12"/>
      <c r="K32" s="16">
        <f>IF(B32="","",IF(G32&lt;=N(J32),"يحتاج طلب","كافٍ"))</f>
      </c>
    </row>
    <row r="33" spans="1:11" x14ac:dyDescent="0.25">
      <c r="A33" s="10"/>
      <c r="B33" s="11"/>
      <c r="C33" s="10"/>
      <c r="D33" s="12"/>
      <c r="E33" s="12"/>
      <c r="F33" s="12"/>
      <c r="G33" s="13">
        <f>IF(B33="","",N(D33)+N(E33)-N(F33))</f>
      </c>
      <c r="H33" s="14"/>
      <c r="I33" s="15">
        <f>IF(B33="","",ROUND(G33*N(H33),2))</f>
      </c>
      <c r="J33" s="12"/>
      <c r="K33" s="16">
        <f>IF(B33="","",IF(G33&lt;=N(J33),"يحتاج طلب","كافٍ"))</f>
      </c>
    </row>
    <row r="34" spans="1:11" x14ac:dyDescent="0.25">
      <c r="A34" s="10"/>
      <c r="B34" s="11"/>
      <c r="C34" s="10"/>
      <c r="D34" s="12"/>
      <c r="E34" s="12"/>
      <c r="F34" s="12"/>
      <c r="G34" s="13">
        <f>IF(B34="","",N(D34)+N(E34)-N(F34))</f>
      </c>
      <c r="H34" s="14"/>
      <c r="I34" s="15">
        <f>IF(B34="","",ROUND(G34*N(H34),2))</f>
      </c>
      <c r="J34" s="12"/>
      <c r="K34" s="16">
        <f>IF(B34="","",IF(G34&lt;=N(J34),"يحتاج طلب","كافٍ"))</f>
      </c>
    </row>
    <row r="35" spans="1:11" x14ac:dyDescent="0.25">
      <c r="A35" s="10"/>
      <c r="B35" s="11"/>
      <c r="C35" s="10"/>
      <c r="D35" s="12"/>
      <c r="E35" s="12"/>
      <c r="F35" s="12"/>
      <c r="G35" s="13">
        <f>IF(B35="","",N(D35)+N(E35)-N(F35))</f>
      </c>
      <c r="H35" s="14"/>
      <c r="I35" s="15">
        <f>IF(B35="","",ROUND(G35*N(H35),2))</f>
      </c>
      <c r="J35" s="12"/>
      <c r="K35" s="16">
        <f>IF(B35="","",IF(G35&lt;=N(J35),"يحتاج طلب","كافٍ"))</f>
      </c>
    </row>
    <row r="36" spans="1:11" x14ac:dyDescent="0.25">
      <c r="A36" s="10"/>
      <c r="B36" s="11"/>
      <c r="C36" s="10"/>
      <c r="D36" s="12"/>
      <c r="E36" s="12"/>
      <c r="F36" s="12"/>
      <c r="G36" s="13">
        <f>IF(B36="","",N(D36)+N(E36)-N(F36))</f>
      </c>
      <c r="H36" s="14"/>
      <c r="I36" s="15">
        <f>IF(B36="","",ROUND(G36*N(H36),2))</f>
      </c>
      <c r="J36" s="12"/>
      <c r="K36" s="16">
        <f>IF(B36="","",IF(G36&lt;=N(J36),"يحتاج طلب","كافٍ"))</f>
      </c>
    </row>
    <row r="37" spans="1:11" x14ac:dyDescent="0.25">
      <c r="A37" s="10"/>
      <c r="B37" s="11"/>
      <c r="C37" s="10"/>
      <c r="D37" s="12"/>
      <c r="E37" s="12"/>
      <c r="F37" s="12"/>
      <c r="G37" s="13">
        <f>IF(B37="","",N(D37)+N(E37)-N(F37))</f>
      </c>
      <c r="H37" s="14"/>
      <c r="I37" s="15">
        <f>IF(B37="","",ROUND(G37*N(H37),2))</f>
      </c>
      <c r="J37" s="12"/>
      <c r="K37" s="16">
        <f>IF(B37="","",IF(G37&lt;=N(J37),"يحتاج طلب","كافٍ"))</f>
      </c>
    </row>
    <row r="38" spans="1:11" x14ac:dyDescent="0.25">
      <c r="A38" s="10"/>
      <c r="B38" s="11"/>
      <c r="C38" s="10"/>
      <c r="D38" s="12"/>
      <c r="E38" s="12"/>
      <c r="F38" s="12"/>
      <c r="G38" s="13">
        <f>IF(B38="","",N(D38)+N(E38)-N(F38))</f>
      </c>
      <c r="H38" s="14"/>
      <c r="I38" s="15">
        <f>IF(B38="","",ROUND(G38*N(H38),2))</f>
      </c>
      <c r="J38" s="12"/>
      <c r="K38" s="16">
        <f>IF(B38="","",IF(G38&lt;=N(J38),"يحتاج طلب","كافٍ"))</f>
      </c>
    </row>
    <row r="39" spans="1:11" x14ac:dyDescent="0.25">
      <c r="A39" s="10"/>
      <c r="B39" s="11"/>
      <c r="C39" s="10"/>
      <c r="D39" s="12"/>
      <c r="E39" s="12"/>
      <c r="F39" s="12"/>
      <c r="G39" s="13">
        <f>IF(B39="","",N(D39)+N(E39)-N(F39))</f>
      </c>
      <c r="H39" s="14"/>
      <c r="I39" s="15">
        <f>IF(B39="","",ROUND(G39*N(H39),2))</f>
      </c>
      <c r="J39" s="12"/>
      <c r="K39" s="16">
        <f>IF(B39="","",IF(G39&lt;=N(J39),"يحتاج طلب","كافٍ"))</f>
      </c>
    </row>
    <row r="40" spans="1:11" x14ac:dyDescent="0.25">
      <c r="A40" s="10"/>
      <c r="B40" s="11"/>
      <c r="C40" s="10"/>
      <c r="D40" s="12"/>
      <c r="E40" s="12"/>
      <c r="F40" s="12"/>
      <c r="G40" s="13">
        <f>IF(B40="","",N(D40)+N(E40)-N(F40))</f>
      </c>
      <c r="H40" s="14"/>
      <c r="I40" s="15">
        <f>IF(B40="","",ROUND(G40*N(H40),2))</f>
      </c>
      <c r="J40" s="12"/>
      <c r="K40" s="16">
        <f>IF(B40="","",IF(G40&lt;=N(J40),"يحتاج طلب","كافٍ"))</f>
      </c>
    </row>
    <row r="41" spans="1:11" x14ac:dyDescent="0.25">
      <c r="A41" s="10"/>
      <c r="B41" s="11"/>
      <c r="C41" s="10"/>
      <c r="D41" s="12"/>
      <c r="E41" s="12"/>
      <c r="F41" s="12"/>
      <c r="G41" s="13">
        <f>IF(B41="","",N(D41)+N(E41)-N(F41))</f>
      </c>
      <c r="H41" s="14"/>
      <c r="I41" s="15">
        <f>IF(B41="","",ROUND(G41*N(H41),2))</f>
      </c>
      <c r="J41" s="12"/>
      <c r="K41" s="16">
        <f>IF(B41="","",IF(G41&lt;=N(J41),"يحتاج طلب","كافٍ"))</f>
      </c>
    </row>
    <row r="42" spans="1:11" x14ac:dyDescent="0.25">
      <c r="A42" s="10"/>
      <c r="B42" s="11"/>
      <c r="C42" s="10"/>
      <c r="D42" s="12"/>
      <c r="E42" s="12"/>
      <c r="F42" s="12"/>
      <c r="G42" s="13">
        <f>IF(B42="","",N(D42)+N(E42)-N(F42))</f>
      </c>
      <c r="H42" s="14"/>
      <c r="I42" s="15">
        <f>IF(B42="","",ROUND(G42*N(H42),2))</f>
      </c>
      <c r="J42" s="12"/>
      <c r="K42" s="16">
        <f>IF(B42="","",IF(G42&lt;=N(J42),"يحتاج طلب","كافٍ"))</f>
      </c>
    </row>
    <row r="43" spans="1:11" x14ac:dyDescent="0.25">
      <c r="A43" s="10"/>
      <c r="B43" s="11"/>
      <c r="C43" s="10"/>
      <c r="D43" s="12"/>
      <c r="E43" s="12"/>
      <c r="F43" s="12"/>
      <c r="G43" s="13">
        <f>IF(B43="","",N(D43)+N(E43)-N(F43))</f>
      </c>
      <c r="H43" s="14"/>
      <c r="I43" s="15">
        <f>IF(B43="","",ROUND(G43*N(H43),2))</f>
      </c>
      <c r="J43" s="12"/>
      <c r="K43" s="16">
        <f>IF(B43="","",IF(G43&lt;=N(J43),"يحتاج طلب","كافٍ"))</f>
      </c>
    </row>
    <row r="44" spans="1:11" x14ac:dyDescent="0.25">
      <c r="A44" s="10"/>
      <c r="B44" s="11"/>
      <c r="C44" s="10"/>
      <c r="D44" s="12"/>
      <c r="E44" s="12"/>
      <c r="F44" s="12"/>
      <c r="G44" s="13">
        <f>IF(B44="","",N(D44)+N(E44)-N(F44))</f>
      </c>
      <c r="H44" s="14"/>
      <c r="I44" s="15">
        <f>IF(B44="","",ROUND(G44*N(H44),2))</f>
      </c>
      <c r="J44" s="12"/>
      <c r="K44" s="16">
        <f>IF(B44="","",IF(G44&lt;=N(J44),"يحتاج طلب","كافٍ"))</f>
      </c>
    </row>
    <row r="45" spans="1:11" x14ac:dyDescent="0.25">
      <c r="A45" s="10"/>
      <c r="B45" s="11"/>
      <c r="C45" s="10"/>
      <c r="D45" s="12"/>
      <c r="E45" s="12"/>
      <c r="F45" s="12"/>
      <c r="G45" s="13">
        <f>IF(B45="","",N(D45)+N(E45)-N(F45))</f>
      </c>
      <c r="H45" s="14"/>
      <c r="I45" s="15">
        <f>IF(B45="","",ROUND(G45*N(H45),2))</f>
      </c>
      <c r="J45" s="12"/>
      <c r="K45" s="16">
        <f>IF(B45="","",IF(G45&lt;=N(J45),"يحتاج طلب","كافٍ"))</f>
      </c>
    </row>
    <row r="46" spans="1:11" x14ac:dyDescent="0.25">
      <c r="A46" s="10"/>
      <c r="B46" s="11"/>
      <c r="C46" s="10"/>
      <c r="D46" s="12"/>
      <c r="E46" s="12"/>
      <c r="F46" s="12"/>
      <c r="G46" s="13">
        <f>IF(B46="","",N(D46)+N(E46)-N(F46))</f>
      </c>
      <c r="H46" s="14"/>
      <c r="I46" s="15">
        <f>IF(B46="","",ROUND(G46*N(H46),2))</f>
      </c>
      <c r="J46" s="12"/>
      <c r="K46" s="16">
        <f>IF(B46="","",IF(G46&lt;=N(J46),"يحتاج طلب","كافٍ"))</f>
      </c>
    </row>
    <row r="47" spans="1:11" x14ac:dyDescent="0.25">
      <c r="A47" s="10"/>
      <c r="B47" s="11"/>
      <c r="C47" s="10"/>
      <c r="D47" s="12"/>
      <c r="E47" s="12"/>
      <c r="F47" s="12"/>
      <c r="G47" s="13">
        <f>IF(B47="","",N(D47)+N(E47)-N(F47))</f>
      </c>
      <c r="H47" s="14"/>
      <c r="I47" s="15">
        <f>IF(B47="","",ROUND(G47*N(H47),2))</f>
      </c>
      <c r="J47" s="12"/>
      <c r="K47" s="16">
        <f>IF(B47="","",IF(G47&lt;=N(J47),"يحتاج طلب","كافٍ"))</f>
      </c>
    </row>
    <row r="48" spans="1:11" x14ac:dyDescent="0.25">
      <c r="A48" s="10"/>
      <c r="B48" s="11"/>
      <c r="C48" s="10"/>
      <c r="D48" s="12"/>
      <c r="E48" s="12"/>
      <c r="F48" s="12"/>
      <c r="G48" s="13">
        <f>IF(B48="","",N(D48)+N(E48)-N(F48))</f>
      </c>
      <c r="H48" s="14"/>
      <c r="I48" s="15">
        <f>IF(B48="","",ROUND(G48*N(H48),2))</f>
      </c>
      <c r="J48" s="12"/>
      <c r="K48" s="16">
        <f>IF(B48="","",IF(G48&lt;=N(J48),"يحتاج طلب","كافٍ"))</f>
      </c>
    </row>
    <row r="49" spans="1:11" x14ac:dyDescent="0.25">
      <c r="A49" s="10"/>
      <c r="B49" s="11"/>
      <c r="C49" s="10"/>
      <c r="D49" s="12"/>
      <c r="E49" s="12"/>
      <c r="F49" s="12"/>
      <c r="G49" s="13">
        <f>IF(B49="","",N(D49)+N(E49)-N(F49))</f>
      </c>
      <c r="H49" s="14"/>
      <c r="I49" s="15">
        <f>IF(B49="","",ROUND(G49*N(H49),2))</f>
      </c>
      <c r="J49" s="12"/>
      <c r="K49" s="16">
        <f>IF(B49="","",IF(G49&lt;=N(J49),"يحتاج طلب","كافٍ"))</f>
      </c>
    </row>
    <row r="50" spans="1:11" x14ac:dyDescent="0.25">
      <c r="A50" s="10"/>
      <c r="B50" s="11"/>
      <c r="C50" s="10"/>
      <c r="D50" s="12"/>
      <c r="E50" s="12"/>
      <c r="F50" s="12"/>
      <c r="G50" s="13">
        <f>IF(B50="","",N(D50)+N(E50)-N(F50))</f>
      </c>
      <c r="H50" s="14"/>
      <c r="I50" s="15">
        <f>IF(B50="","",ROUND(G50*N(H50),2))</f>
      </c>
      <c r="J50" s="12"/>
      <c r="K50" s="16">
        <f>IF(B50="","",IF(G50&lt;=N(J50),"يحتاج طلب","كافٍ"))</f>
      </c>
    </row>
    <row r="51" spans="1:11" x14ac:dyDescent="0.25">
      <c r="A51" s="10"/>
      <c r="B51" s="11"/>
      <c r="C51" s="10"/>
      <c r="D51" s="12"/>
      <c r="E51" s="12"/>
      <c r="F51" s="12"/>
      <c r="G51" s="13">
        <f>IF(B51="","",N(D51)+N(E51)-N(F51))</f>
      </c>
      <c r="H51" s="14"/>
      <c r="I51" s="15">
        <f>IF(B51="","",ROUND(G51*N(H51),2))</f>
      </c>
      <c r="J51" s="12"/>
      <c r="K51" s="16">
        <f>IF(B51="","",IF(G51&lt;=N(J51),"يحتاج طلب","كافٍ"))</f>
      </c>
    </row>
    <row r="52" spans="1:11" x14ac:dyDescent="0.25">
      <c r="A52" s="10"/>
      <c r="B52" s="11"/>
      <c r="C52" s="10"/>
      <c r="D52" s="12"/>
      <c r="E52" s="12"/>
      <c r="F52" s="12"/>
      <c r="G52" s="13">
        <f>IF(B52="","",N(D52)+N(E52)-N(F52))</f>
      </c>
      <c r="H52" s="14"/>
      <c r="I52" s="15">
        <f>IF(B52="","",ROUND(G52*N(H52),2))</f>
      </c>
      <c r="J52" s="12"/>
      <c r="K52" s="16">
        <f>IF(B52="","",IF(G52&lt;=N(J52),"يحتاج طلب","كافٍ"))</f>
      </c>
    </row>
    <row r="53" spans="1:11" x14ac:dyDescent="0.25">
      <c r="A53" s="10"/>
      <c r="B53" s="11"/>
      <c r="C53" s="10"/>
      <c r="D53" s="12"/>
      <c r="E53" s="12"/>
      <c r="F53" s="12"/>
      <c r="G53" s="13">
        <f>IF(B53="","",N(D53)+N(E53)-N(F53))</f>
      </c>
      <c r="H53" s="14"/>
      <c r="I53" s="15">
        <f>IF(B53="","",ROUND(G53*N(H53),2))</f>
      </c>
      <c r="J53" s="12"/>
      <c r="K53" s="16">
        <f>IF(B53="","",IF(G53&lt;=N(J53),"يحتاج طلب","كافٍ"))</f>
      </c>
    </row>
    <row r="54" spans="1:11" x14ac:dyDescent="0.25">
      <c r="A54" s="10"/>
      <c r="B54" s="11"/>
      <c r="C54" s="10"/>
      <c r="D54" s="12"/>
      <c r="E54" s="12"/>
      <c r="F54" s="12"/>
      <c r="G54" s="13">
        <f>IF(B54="","",N(D54)+N(E54)-N(F54))</f>
      </c>
      <c r="H54" s="14"/>
      <c r="I54" s="15">
        <f>IF(B54="","",ROUND(G54*N(H54),2))</f>
      </c>
      <c r="J54" s="12"/>
      <c r="K54" s="16">
        <f>IF(B54="","",IF(G54&lt;=N(J54),"يحتاج طلب","كافٍ"))</f>
      </c>
    </row>
    <row r="55" spans="1:11" x14ac:dyDescent="0.25">
      <c r="A55" s="10"/>
      <c r="B55" s="11"/>
      <c r="C55" s="10"/>
      <c r="D55" s="12"/>
      <c r="E55" s="12"/>
      <c r="F55" s="12"/>
      <c r="G55" s="13">
        <f>IF(B55="","",N(D55)+N(E55)-N(F55))</f>
      </c>
      <c r="H55" s="14"/>
      <c r="I55" s="15">
        <f>IF(B55="","",ROUND(G55*N(H55),2))</f>
      </c>
      <c r="J55" s="12"/>
      <c r="K55" s="16">
        <f>IF(B55="","",IF(G55&lt;=N(J55),"يحتاج طلب","كافٍ"))</f>
      </c>
    </row>
    <row r="56" spans="1:11" x14ac:dyDescent="0.25">
      <c r="A56" s="10"/>
      <c r="B56" s="11"/>
      <c r="C56" s="10"/>
      <c r="D56" s="12"/>
      <c r="E56" s="12"/>
      <c r="F56" s="12"/>
      <c r="G56" s="13">
        <f>IF(B56="","",N(D56)+N(E56)-N(F56))</f>
      </c>
      <c r="H56" s="14"/>
      <c r="I56" s="15">
        <f>IF(B56="","",ROUND(G56*N(H56),2))</f>
      </c>
      <c r="J56" s="12"/>
      <c r="K56" s="16">
        <f>IF(B56="","",IF(G56&lt;=N(J56),"يحتاج طلب","كافٍ"))</f>
      </c>
    </row>
    <row r="57" spans="1:11" x14ac:dyDescent="0.25">
      <c r="A57" s="10"/>
      <c r="B57" s="11"/>
      <c r="C57" s="10"/>
      <c r="D57" s="12"/>
      <c r="E57" s="12"/>
      <c r="F57" s="12"/>
      <c r="G57" s="13">
        <f>IF(B57="","",N(D57)+N(E57)-N(F57))</f>
      </c>
      <c r="H57" s="14"/>
      <c r="I57" s="15">
        <f>IF(B57="","",ROUND(G57*N(H57),2))</f>
      </c>
      <c r="J57" s="12"/>
      <c r="K57" s="16">
        <f>IF(B57="","",IF(G57&lt;=N(J57),"يحتاج طلب","كافٍ"))</f>
      </c>
    </row>
    <row r="58" spans="1:11" x14ac:dyDescent="0.25">
      <c r="A58" s="10"/>
      <c r="B58" s="11"/>
      <c r="C58" s="10"/>
      <c r="D58" s="12"/>
      <c r="E58" s="12"/>
      <c r="F58" s="12"/>
      <c r="G58" s="13">
        <f>IF(B58="","",N(D58)+N(E58)-N(F58))</f>
      </c>
      <c r="H58" s="14"/>
      <c r="I58" s="15">
        <f>IF(B58="","",ROUND(G58*N(H58),2))</f>
      </c>
      <c r="J58" s="12"/>
      <c r="K58" s="16">
        <f>IF(B58="","",IF(G58&lt;=N(J58),"يحتاج طلب","كافٍ"))</f>
      </c>
    </row>
    <row r="59" spans="1:11" x14ac:dyDescent="0.25">
      <c r="A59" s="10"/>
      <c r="B59" s="11"/>
      <c r="C59" s="10"/>
      <c r="D59" s="12"/>
      <c r="E59" s="12"/>
      <c r="F59" s="12"/>
      <c r="G59" s="13">
        <f>IF(B59="","",N(D59)+N(E59)-N(F59))</f>
      </c>
      <c r="H59" s="14"/>
      <c r="I59" s="15">
        <f>IF(B59="","",ROUND(G59*N(H59),2))</f>
      </c>
      <c r="J59" s="12"/>
      <c r="K59" s="16">
        <f>IF(B59="","",IF(G59&lt;=N(J59),"يحتاج طلب","كافٍ"))</f>
      </c>
    </row>
    <row r="60" spans="1:11" x14ac:dyDescent="0.25">
      <c r="A60" s="10"/>
      <c r="B60" s="11"/>
      <c r="C60" s="10"/>
      <c r="D60" s="12"/>
      <c r="E60" s="12"/>
      <c r="F60" s="12"/>
      <c r="G60" s="13">
        <f>IF(B60="","",N(D60)+N(E60)-N(F60))</f>
      </c>
      <c r="H60" s="14"/>
      <c r="I60" s="15">
        <f>IF(B60="","",ROUND(G60*N(H60),2))</f>
      </c>
      <c r="J60" s="12"/>
      <c r="K60" s="16">
        <f>IF(B60="","",IF(G60&lt;=N(J60),"يحتاج طلب","كافٍ"))</f>
      </c>
    </row>
    <row r="61" spans="1:11" x14ac:dyDescent="0.25">
      <c r="A61" s="10"/>
      <c r="B61" s="11"/>
      <c r="C61" s="10"/>
      <c r="D61" s="12"/>
      <c r="E61" s="12"/>
      <c r="F61" s="12"/>
      <c r="G61" s="13">
        <f>IF(B61="","",N(D61)+N(E61)-N(F61))</f>
      </c>
      <c r="H61" s="14"/>
      <c r="I61" s="15">
        <f>IF(B61="","",ROUND(G61*N(H61),2))</f>
      </c>
      <c r="J61" s="12"/>
      <c r="K61" s="16">
        <f>IF(B61="","",IF(G61&lt;=N(J61),"يحتاج طلب","كافٍ"))</f>
      </c>
    </row>
    <row r="62" spans="1:11" x14ac:dyDescent="0.25">
      <c r="A62" s="10"/>
      <c r="B62" s="11"/>
      <c r="C62" s="10"/>
      <c r="D62" s="12"/>
      <c r="E62" s="12"/>
      <c r="F62" s="12"/>
      <c r="G62" s="13">
        <f>IF(B62="","",N(D62)+N(E62)-N(F62))</f>
      </c>
      <c r="H62" s="14"/>
      <c r="I62" s="15">
        <f>IF(B62="","",ROUND(G62*N(H62),2))</f>
      </c>
      <c r="J62" s="12"/>
      <c r="K62" s="16">
        <f>IF(B62="","",IF(G62&lt;=N(J62),"يحتاج طلب","كافٍ"))</f>
      </c>
    </row>
    <row r="63" spans="1:11" x14ac:dyDescent="0.25">
      <c r="A63" s="10"/>
      <c r="B63" s="11"/>
      <c r="C63" s="10"/>
      <c r="D63" s="12"/>
      <c r="E63" s="12"/>
      <c r="F63" s="12"/>
      <c r="G63" s="13">
        <f>IF(B63="","",N(D63)+N(E63)-N(F63))</f>
      </c>
      <c r="H63" s="14"/>
      <c r="I63" s="15">
        <f>IF(B63="","",ROUND(G63*N(H63),2))</f>
      </c>
      <c r="J63" s="12"/>
      <c r="K63" s="16">
        <f>IF(B63="","",IF(G63&lt;=N(J63),"يحتاج طلب","كافٍ"))</f>
      </c>
    </row>
    <row r="64" spans="1:11" x14ac:dyDescent="0.25">
      <c r="A64" s="10"/>
      <c r="B64" s="11"/>
      <c r="C64" s="10"/>
      <c r="D64" s="12"/>
      <c r="E64" s="12"/>
      <c r="F64" s="12"/>
      <c r="G64" s="13">
        <f>IF(B64="","",N(D64)+N(E64)-N(F64))</f>
      </c>
      <c r="H64" s="14"/>
      <c r="I64" s="15">
        <f>IF(B64="","",ROUND(G64*N(H64),2))</f>
      </c>
      <c r="J64" s="12"/>
      <c r="K64" s="16">
        <f>IF(B64="","",IF(G64&lt;=N(J64),"يحتاج طلب","كافٍ"))</f>
      </c>
    </row>
    <row r="65" spans="1:11" x14ac:dyDescent="0.25">
      <c r="A65" s="10"/>
      <c r="B65" s="11"/>
      <c r="C65" s="10"/>
      <c r="D65" s="12"/>
      <c r="E65" s="12"/>
      <c r="F65" s="12"/>
      <c r="G65" s="13">
        <f>IF(B65="","",N(D65)+N(E65)-N(F65))</f>
      </c>
      <c r="H65" s="14"/>
      <c r="I65" s="15">
        <f>IF(B65="","",ROUND(G65*N(H65),2))</f>
      </c>
      <c r="J65" s="12"/>
      <c r="K65" s="16">
        <f>IF(B65="","",IF(G65&lt;=N(J65),"يحتاج طلب","كافٍ"))</f>
      </c>
    </row>
    <row r="66" spans="1:11" x14ac:dyDescent="0.25">
      <c r="A66" s="10"/>
      <c r="B66" s="11"/>
      <c r="C66" s="10"/>
      <c r="D66" s="12"/>
      <c r="E66" s="12"/>
      <c r="F66" s="12"/>
      <c r="G66" s="13">
        <f>IF(B66="","",N(D66)+N(E66)-N(F66))</f>
      </c>
      <c r="H66" s="14"/>
      <c r="I66" s="15">
        <f>IF(B66="","",ROUND(G66*N(H66),2))</f>
      </c>
      <c r="J66" s="12"/>
      <c r="K66" s="16">
        <f>IF(B66="","",IF(G66&lt;=N(J66),"يحتاج طلب","كافٍ"))</f>
      </c>
    </row>
    <row r="67" spans="1:11" x14ac:dyDescent="0.25">
      <c r="A67" s="10"/>
      <c r="B67" s="11"/>
      <c r="C67" s="10"/>
      <c r="D67" s="12"/>
      <c r="E67" s="12"/>
      <c r="F67" s="12"/>
      <c r="G67" s="13">
        <f>IF(B67="","",N(D67)+N(E67)-N(F67))</f>
      </c>
      <c r="H67" s="14"/>
      <c r="I67" s="15">
        <f>IF(B67="","",ROUND(G67*N(H67),2))</f>
      </c>
      <c r="J67" s="12"/>
      <c r="K67" s="16">
        <f>IF(B67="","",IF(G67&lt;=N(J67),"يحتاج طلب","كافٍ"))</f>
      </c>
    </row>
    <row r="68" spans="1:11" x14ac:dyDescent="0.25">
      <c r="A68" s="10"/>
      <c r="B68" s="11"/>
      <c r="C68" s="10"/>
      <c r="D68" s="12"/>
      <c r="E68" s="12"/>
      <c r="F68" s="12"/>
      <c r="G68" s="13">
        <f>IF(B68="","",N(D68)+N(E68)-N(F68))</f>
      </c>
      <c r="H68" s="14"/>
      <c r="I68" s="15">
        <f>IF(B68="","",ROUND(G68*N(H68),2))</f>
      </c>
      <c r="J68" s="12"/>
      <c r="K68" s="16">
        <f>IF(B68="","",IF(G68&lt;=N(J68),"يحتاج طلب","كافٍ"))</f>
      </c>
    </row>
    <row r="69" spans="1:11" x14ac:dyDescent="0.25">
      <c r="A69" s="10"/>
      <c r="B69" s="11"/>
      <c r="C69" s="10"/>
      <c r="D69" s="12"/>
      <c r="E69" s="12"/>
      <c r="F69" s="12"/>
      <c r="G69" s="13">
        <f>IF(B69="","",N(D69)+N(E69)-N(F69))</f>
      </c>
      <c r="H69" s="14"/>
      <c r="I69" s="15">
        <f>IF(B69="","",ROUND(G69*N(H69),2))</f>
      </c>
      <c r="J69" s="12"/>
      <c r="K69" s="16">
        <f>IF(B69="","",IF(G69&lt;=N(J69),"يحتاج طلب","كافٍ"))</f>
      </c>
    </row>
    <row r="70" spans="1:11" x14ac:dyDescent="0.25">
      <c r="A70" s="10"/>
      <c r="B70" s="11"/>
      <c r="C70" s="10"/>
      <c r="D70" s="12"/>
      <c r="E70" s="12"/>
      <c r="F70" s="12"/>
      <c r="G70" s="13">
        <f>IF(B70="","",N(D70)+N(E70)-N(F70))</f>
      </c>
      <c r="H70" s="14"/>
      <c r="I70" s="15">
        <f>IF(B70="","",ROUND(G70*N(H70),2))</f>
      </c>
      <c r="J70" s="12"/>
      <c r="K70" s="16">
        <f>IF(B70="","",IF(G70&lt;=N(J70),"يحتاج طلب","كافٍ"))</f>
      </c>
    </row>
    <row r="71" spans="1:11" x14ac:dyDescent="0.25">
      <c r="A71" s="10"/>
      <c r="B71" s="11"/>
      <c r="C71" s="10"/>
      <c r="D71" s="12"/>
      <c r="E71" s="12"/>
      <c r="F71" s="12"/>
      <c r="G71" s="13">
        <f>IF(B71="","",N(D71)+N(E71)-N(F71))</f>
      </c>
      <c r="H71" s="14"/>
      <c r="I71" s="15">
        <f>IF(B71="","",ROUND(G71*N(H71),2))</f>
      </c>
      <c r="J71" s="12"/>
      <c r="K71" s="16">
        <f>IF(B71="","",IF(G71&lt;=N(J71),"يحتاج طلب","كافٍ"))</f>
      </c>
    </row>
    <row r="72" spans="1:11" x14ac:dyDescent="0.25">
      <c r="A72" s="10"/>
      <c r="B72" s="11"/>
      <c r="C72" s="10"/>
      <c r="D72" s="12"/>
      <c r="E72" s="12"/>
      <c r="F72" s="12"/>
      <c r="G72" s="13">
        <f>IF(B72="","",N(D72)+N(E72)-N(F72))</f>
      </c>
      <c r="H72" s="14"/>
      <c r="I72" s="15">
        <f>IF(B72="","",ROUND(G72*N(H72),2))</f>
      </c>
      <c r="J72" s="12"/>
      <c r="K72" s="16">
        <f>IF(B72="","",IF(G72&lt;=N(J72),"يحتاج طلب","كافٍ"))</f>
      </c>
    </row>
    <row r="73" spans="1:11" x14ac:dyDescent="0.25">
      <c r="A73" s="10"/>
      <c r="B73" s="11"/>
      <c r="C73" s="10"/>
      <c r="D73" s="12"/>
      <c r="E73" s="12"/>
      <c r="F73" s="12"/>
      <c r="G73" s="13">
        <f>IF(B73="","",N(D73)+N(E73)-N(F73))</f>
      </c>
      <c r="H73" s="14"/>
      <c r="I73" s="15">
        <f>IF(B73="","",ROUND(G73*N(H73),2))</f>
      </c>
      <c r="J73" s="12"/>
      <c r="K73" s="16">
        <f>IF(B73="","",IF(G73&lt;=N(J73),"يحتاج طلب","كافٍ"))</f>
      </c>
    </row>
    <row r="74" spans="1:11" x14ac:dyDescent="0.25">
      <c r="A74" s="10"/>
      <c r="B74" s="11"/>
      <c r="C74" s="10"/>
      <c r="D74" s="12"/>
      <c r="E74" s="12"/>
      <c r="F74" s="12"/>
      <c r="G74" s="13">
        <f>IF(B74="","",N(D74)+N(E74)-N(F74))</f>
      </c>
      <c r="H74" s="14"/>
      <c r="I74" s="15">
        <f>IF(B74="","",ROUND(G74*N(H74),2))</f>
      </c>
      <c r="J74" s="12"/>
      <c r="K74" s="16">
        <f>IF(B74="","",IF(G74&lt;=N(J74),"يحتاج طلب","كافٍ"))</f>
      </c>
    </row>
    <row r="75" spans="1:11" x14ac:dyDescent="0.25">
      <c r="A75" s="10"/>
      <c r="B75" s="11"/>
      <c r="C75" s="10"/>
      <c r="D75" s="12"/>
      <c r="E75" s="12"/>
      <c r="F75" s="12"/>
      <c r="G75" s="13">
        <f>IF(B75="","",N(D75)+N(E75)-N(F75))</f>
      </c>
      <c r="H75" s="14"/>
      <c r="I75" s="15">
        <f>IF(B75="","",ROUND(G75*N(H75),2))</f>
      </c>
      <c r="J75" s="12"/>
      <c r="K75" s="16">
        <f>IF(B75="","",IF(G75&lt;=N(J75),"يحتاج طلب","كافٍ"))</f>
      </c>
    </row>
    <row r="76" spans="1:11" x14ac:dyDescent="0.25">
      <c r="A76" s="10"/>
      <c r="B76" s="11"/>
      <c r="C76" s="10"/>
      <c r="D76" s="12"/>
      <c r="E76" s="12"/>
      <c r="F76" s="12"/>
      <c r="G76" s="13">
        <f>IF(B76="","",N(D76)+N(E76)-N(F76))</f>
      </c>
      <c r="H76" s="14"/>
      <c r="I76" s="15">
        <f>IF(B76="","",ROUND(G76*N(H76),2))</f>
      </c>
      <c r="J76" s="12"/>
      <c r="K76" s="16">
        <f>IF(B76="","",IF(G76&lt;=N(J76),"يحتاج طلب","كافٍ"))</f>
      </c>
    </row>
    <row r="77" spans="1:11" x14ac:dyDescent="0.25">
      <c r="A77" s="10"/>
      <c r="B77" s="11"/>
      <c r="C77" s="10"/>
      <c r="D77" s="12"/>
      <c r="E77" s="12"/>
      <c r="F77" s="12"/>
      <c r="G77" s="13">
        <f>IF(B77="","",N(D77)+N(E77)-N(F77))</f>
      </c>
      <c r="H77" s="14"/>
      <c r="I77" s="15">
        <f>IF(B77="","",ROUND(G77*N(H77),2))</f>
      </c>
      <c r="J77" s="12"/>
      <c r="K77" s="16">
        <f>IF(B77="","",IF(G77&lt;=N(J77),"يحتاج طلب","كافٍ"))</f>
      </c>
    </row>
    <row r="78" spans="1:11" x14ac:dyDescent="0.25">
      <c r="A78" s="10"/>
      <c r="B78" s="11"/>
      <c r="C78" s="10"/>
      <c r="D78" s="12"/>
      <c r="E78" s="12"/>
      <c r="F78" s="12"/>
      <c r="G78" s="13">
        <f>IF(B78="","",N(D78)+N(E78)-N(F78))</f>
      </c>
      <c r="H78" s="14"/>
      <c r="I78" s="15">
        <f>IF(B78="","",ROUND(G78*N(H78),2))</f>
      </c>
      <c r="J78" s="12"/>
      <c r="K78" s="16">
        <f>IF(B78="","",IF(G78&lt;=N(J78),"يحتاج طلب","كافٍ"))</f>
      </c>
    </row>
    <row r="79" spans="1:11" x14ac:dyDescent="0.25">
      <c r="A79" s="10"/>
      <c r="B79" s="11"/>
      <c r="C79" s="10"/>
      <c r="D79" s="12"/>
      <c r="E79" s="12"/>
      <c r="F79" s="12"/>
      <c r="G79" s="13">
        <f>IF(B79="","",N(D79)+N(E79)-N(F79))</f>
      </c>
      <c r="H79" s="14"/>
      <c r="I79" s="15">
        <f>IF(B79="","",ROUND(G79*N(H79),2))</f>
      </c>
      <c r="J79" s="12"/>
      <c r="K79" s="16">
        <f>IF(B79="","",IF(G79&lt;=N(J79),"يحتاج طلب","كافٍ"))</f>
      </c>
    </row>
    <row r="80" spans="1:11" x14ac:dyDescent="0.25">
      <c r="A80" s="10"/>
      <c r="B80" s="11"/>
      <c r="C80" s="10"/>
      <c r="D80" s="12"/>
      <c r="E80" s="12"/>
      <c r="F80" s="12"/>
      <c r="G80" s="13">
        <f>IF(B80="","",N(D80)+N(E80)-N(F80))</f>
      </c>
      <c r="H80" s="14"/>
      <c r="I80" s="15">
        <f>IF(B80="","",ROUND(G80*N(H80),2))</f>
      </c>
      <c r="J80" s="12"/>
      <c r="K80" s="16">
        <f>IF(B80="","",IF(G80&lt;=N(J80),"يحتاج طلب","كافٍ"))</f>
      </c>
    </row>
    <row r="81" spans="1:11" x14ac:dyDescent="0.25">
      <c r="A81" s="10"/>
      <c r="B81" s="11"/>
      <c r="C81" s="10"/>
      <c r="D81" s="12"/>
      <c r="E81" s="12"/>
      <c r="F81" s="12"/>
      <c r="G81" s="13">
        <f>IF(B81="","",N(D81)+N(E81)-N(F81))</f>
      </c>
      <c r="H81" s="14"/>
      <c r="I81" s="15">
        <f>IF(B81="","",ROUND(G81*N(H81),2))</f>
      </c>
      <c r="J81" s="12"/>
      <c r="K81" s="16">
        <f>IF(B81="","",IF(G81&lt;=N(J81),"يحتاج طلب","كافٍ"))</f>
      </c>
    </row>
    <row r="82" spans="1:11" x14ac:dyDescent="0.25">
      <c r="A82" s="10"/>
      <c r="B82" s="11"/>
      <c r="C82" s="10"/>
      <c r="D82" s="12"/>
      <c r="E82" s="12"/>
      <c r="F82" s="12"/>
      <c r="G82" s="13">
        <f>IF(B82="","",N(D82)+N(E82)-N(F82))</f>
      </c>
      <c r="H82" s="14"/>
      <c r="I82" s="15">
        <f>IF(B82="","",ROUND(G82*N(H82),2))</f>
      </c>
      <c r="J82" s="12"/>
      <c r="K82" s="16">
        <f>IF(B82="","",IF(G82&lt;=N(J82),"يحتاج طلب","كافٍ"))</f>
      </c>
    </row>
    <row r="83" spans="1:11" x14ac:dyDescent="0.25">
      <c r="A83" s="10"/>
      <c r="B83" s="11"/>
      <c r="C83" s="10"/>
      <c r="D83" s="12"/>
      <c r="E83" s="12"/>
      <c r="F83" s="12"/>
      <c r="G83" s="13">
        <f>IF(B83="","",N(D83)+N(E83)-N(F83))</f>
      </c>
      <c r="H83" s="14"/>
      <c r="I83" s="15">
        <f>IF(B83="","",ROUND(G83*N(H83),2))</f>
      </c>
      <c r="J83" s="12"/>
      <c r="K83" s="16">
        <f>IF(B83="","",IF(G83&lt;=N(J83),"يحتاج طلب","كافٍ"))</f>
      </c>
    </row>
    <row r="84" spans="1:11" x14ac:dyDescent="0.25">
      <c r="A84" s="10"/>
      <c r="B84" s="11"/>
      <c r="C84" s="10"/>
      <c r="D84" s="12"/>
      <c r="E84" s="12"/>
      <c r="F84" s="12"/>
      <c r="G84" s="13">
        <f>IF(B84="","",N(D84)+N(E84)-N(F84))</f>
      </c>
      <c r="H84" s="14"/>
      <c r="I84" s="15">
        <f>IF(B84="","",ROUND(G84*N(H84),2))</f>
      </c>
      <c r="J84" s="12"/>
      <c r="K84" s="16">
        <f>IF(B84="","",IF(G84&lt;=N(J84),"يحتاج طلب","كافٍ"))</f>
      </c>
    </row>
    <row r="85" spans="1:11" x14ac:dyDescent="0.25">
      <c r="A85" s="10"/>
      <c r="B85" s="11"/>
      <c r="C85" s="10"/>
      <c r="D85" s="12"/>
      <c r="E85" s="12"/>
      <c r="F85" s="12"/>
      <c r="G85" s="13">
        <f>IF(B85="","",N(D85)+N(E85)-N(F85))</f>
      </c>
      <c r="H85" s="14"/>
      <c r="I85" s="15">
        <f>IF(B85="","",ROUND(G85*N(H85),2))</f>
      </c>
      <c r="J85" s="12"/>
      <c r="K85" s="16">
        <f>IF(B85="","",IF(G85&lt;=N(J85),"يحتاج طلب","كافٍ"))</f>
      </c>
    </row>
    <row r="86" spans="1:11" x14ac:dyDescent="0.25">
      <c r="A86" s="10"/>
      <c r="B86" s="11"/>
      <c r="C86" s="10"/>
      <c r="D86" s="12"/>
      <c r="E86" s="12"/>
      <c r="F86" s="12"/>
      <c r="G86" s="13">
        <f>IF(B86="","",N(D86)+N(E86)-N(F86))</f>
      </c>
      <c r="H86" s="14"/>
      <c r="I86" s="15">
        <f>IF(B86="","",ROUND(G86*N(H86),2))</f>
      </c>
      <c r="J86" s="12"/>
      <c r="K86" s="16">
        <f>IF(B86="","",IF(G86&lt;=N(J86),"يحتاج طلب","كافٍ"))</f>
      </c>
    </row>
    <row r="87" spans="1:11" x14ac:dyDescent="0.25">
      <c r="A87" s="10"/>
      <c r="B87" s="11"/>
      <c r="C87" s="10"/>
      <c r="D87" s="12"/>
      <c r="E87" s="12"/>
      <c r="F87" s="12"/>
      <c r="G87" s="13">
        <f>IF(B87="","",N(D87)+N(E87)-N(F87))</f>
      </c>
      <c r="H87" s="14"/>
      <c r="I87" s="15">
        <f>IF(B87="","",ROUND(G87*N(H87),2))</f>
      </c>
      <c r="J87" s="12"/>
      <c r="K87" s="16">
        <f>IF(B87="","",IF(G87&lt;=N(J87),"يحتاج طلب","كافٍ"))</f>
      </c>
    </row>
    <row r="88" spans="1:11" x14ac:dyDescent="0.25">
      <c r="A88" s="10"/>
      <c r="B88" s="11"/>
      <c r="C88" s="10"/>
      <c r="D88" s="12"/>
      <c r="E88" s="12"/>
      <c r="F88" s="12"/>
      <c r="G88" s="13">
        <f>IF(B88="","",N(D88)+N(E88)-N(F88))</f>
      </c>
      <c r="H88" s="14"/>
      <c r="I88" s="15">
        <f>IF(B88="","",ROUND(G88*N(H88),2))</f>
      </c>
      <c r="J88" s="12"/>
      <c r="K88" s="16">
        <f>IF(B88="","",IF(G88&lt;=N(J88),"يحتاج طلب","كافٍ"))</f>
      </c>
    </row>
    <row r="89" spans="1:11" x14ac:dyDescent="0.25">
      <c r="A89" s="10"/>
      <c r="B89" s="11"/>
      <c r="C89" s="10"/>
      <c r="D89" s="12"/>
      <c r="E89" s="12"/>
      <c r="F89" s="12"/>
      <c r="G89" s="13">
        <f>IF(B89="","",N(D89)+N(E89)-N(F89))</f>
      </c>
      <c r="H89" s="14"/>
      <c r="I89" s="15">
        <f>IF(B89="","",ROUND(G89*N(H89),2))</f>
      </c>
      <c r="J89" s="12"/>
      <c r="K89" s="16">
        <f>IF(B89="","",IF(G89&lt;=N(J89),"يحتاج طلب","كافٍ"))</f>
      </c>
    </row>
    <row r="90" spans="1:11" x14ac:dyDescent="0.25">
      <c r="A90" s="10"/>
      <c r="B90" s="11"/>
      <c r="C90" s="10"/>
      <c r="D90" s="12"/>
      <c r="E90" s="12"/>
      <c r="F90" s="12"/>
      <c r="G90" s="13">
        <f>IF(B90="","",N(D90)+N(E90)-N(F90))</f>
      </c>
      <c r="H90" s="14"/>
      <c r="I90" s="15">
        <f>IF(B90="","",ROUND(G90*N(H90),2))</f>
      </c>
      <c r="J90" s="12"/>
      <c r="K90" s="16">
        <f>IF(B90="","",IF(G90&lt;=N(J90),"يحتاج طلب","كافٍ"))</f>
      </c>
    </row>
    <row r="91" spans="1:11" x14ac:dyDescent="0.25">
      <c r="A91" s="10"/>
      <c r="B91" s="11"/>
      <c r="C91" s="10"/>
      <c r="D91" s="12"/>
      <c r="E91" s="12"/>
      <c r="F91" s="12"/>
      <c r="G91" s="13">
        <f>IF(B91="","",N(D91)+N(E91)-N(F91))</f>
      </c>
      <c r="H91" s="14"/>
      <c r="I91" s="15">
        <f>IF(B91="","",ROUND(G91*N(H91),2))</f>
      </c>
      <c r="J91" s="12"/>
      <c r="K91" s="16">
        <f>IF(B91="","",IF(G91&lt;=N(J91),"يحتاج طلب","كافٍ"))</f>
      </c>
    </row>
    <row r="92" spans="1:11" x14ac:dyDescent="0.25">
      <c r="A92" s="10"/>
      <c r="B92" s="11"/>
      <c r="C92" s="10"/>
      <c r="D92" s="12"/>
      <c r="E92" s="12"/>
      <c r="F92" s="12"/>
      <c r="G92" s="13">
        <f>IF(B92="","",N(D92)+N(E92)-N(F92))</f>
      </c>
      <c r="H92" s="14"/>
      <c r="I92" s="15">
        <f>IF(B92="","",ROUND(G92*N(H92),2))</f>
      </c>
      <c r="J92" s="12"/>
      <c r="K92" s="16">
        <f>IF(B92="","",IF(G92&lt;=N(J92),"يحتاج طلب","كافٍ"))</f>
      </c>
    </row>
    <row r="93" spans="1:11" x14ac:dyDescent="0.25">
      <c r="A93" s="10"/>
      <c r="B93" s="11"/>
      <c r="C93" s="10"/>
      <c r="D93" s="12"/>
      <c r="E93" s="12"/>
      <c r="F93" s="12"/>
      <c r="G93" s="13">
        <f>IF(B93="","",N(D93)+N(E93)-N(F93))</f>
      </c>
      <c r="H93" s="14"/>
      <c r="I93" s="15">
        <f>IF(B93="","",ROUND(G93*N(H93),2))</f>
      </c>
      <c r="J93" s="12"/>
      <c r="K93" s="16">
        <f>IF(B93="","",IF(G93&lt;=N(J93),"يحتاج طلب","كافٍ"))</f>
      </c>
    </row>
    <row r="94" spans="1:11" x14ac:dyDescent="0.25">
      <c r="A94" s="10"/>
      <c r="B94" s="11"/>
      <c r="C94" s="10"/>
      <c r="D94" s="12"/>
      <c r="E94" s="12"/>
      <c r="F94" s="12"/>
      <c r="G94" s="13">
        <f>IF(B94="","",N(D94)+N(E94)-N(F94))</f>
      </c>
      <c r="H94" s="14"/>
      <c r="I94" s="15">
        <f>IF(B94="","",ROUND(G94*N(H94),2))</f>
      </c>
      <c r="J94" s="12"/>
      <c r="K94" s="16">
        <f>IF(B94="","",IF(G94&lt;=N(J94),"يحتاج طلب","كافٍ"))</f>
      </c>
    </row>
    <row r="95" spans="1:11" x14ac:dyDescent="0.25">
      <c r="A95" s="10"/>
      <c r="B95" s="11"/>
      <c r="C95" s="10"/>
      <c r="D95" s="12"/>
      <c r="E95" s="12"/>
      <c r="F95" s="12"/>
      <c r="G95" s="13">
        <f>IF(B95="","",N(D95)+N(E95)-N(F95))</f>
      </c>
      <c r="H95" s="14"/>
      <c r="I95" s="15">
        <f>IF(B95="","",ROUND(G95*N(H95),2))</f>
      </c>
      <c r="J95" s="12"/>
      <c r="K95" s="16">
        <f>IF(B95="","",IF(G95&lt;=N(J95),"يحتاج طلب","كافٍ"))</f>
      </c>
    </row>
    <row r="96" spans="1:11" x14ac:dyDescent="0.25">
      <c r="A96" s="10"/>
      <c r="B96" s="11"/>
      <c r="C96" s="10"/>
      <c r="D96" s="12"/>
      <c r="E96" s="12"/>
      <c r="F96" s="12"/>
      <c r="G96" s="13">
        <f>IF(B96="","",N(D96)+N(E96)-N(F96))</f>
      </c>
      <c r="H96" s="14"/>
      <c r="I96" s="15">
        <f>IF(B96="","",ROUND(G96*N(H96),2))</f>
      </c>
      <c r="J96" s="12"/>
      <c r="K96" s="16">
        <f>IF(B96="","",IF(G96&lt;=N(J96),"يحتاج طلب","كافٍ"))</f>
      </c>
    </row>
    <row r="97" spans="1:11" x14ac:dyDescent="0.25">
      <c r="A97" s="10"/>
      <c r="B97" s="11"/>
      <c r="C97" s="10"/>
      <c r="D97" s="12"/>
      <c r="E97" s="12"/>
      <c r="F97" s="12"/>
      <c r="G97" s="13">
        <f>IF(B97="","",N(D97)+N(E97)-N(F97))</f>
      </c>
      <c r="H97" s="14"/>
      <c r="I97" s="15">
        <f>IF(B97="","",ROUND(G97*N(H97),2))</f>
      </c>
      <c r="J97" s="12"/>
      <c r="K97" s="16">
        <f>IF(B97="","",IF(G97&lt;=N(J97),"يحتاج طلب","كافٍ"))</f>
      </c>
    </row>
    <row r="98" spans="1:11" x14ac:dyDescent="0.25">
      <c r="A98" s="10"/>
      <c r="B98" s="11"/>
      <c r="C98" s="10"/>
      <c r="D98" s="12"/>
      <c r="E98" s="12"/>
      <c r="F98" s="12"/>
      <c r="G98" s="13">
        <f>IF(B98="","",N(D98)+N(E98)-N(F98))</f>
      </c>
      <c r="H98" s="14"/>
      <c r="I98" s="15">
        <f>IF(B98="","",ROUND(G98*N(H98),2))</f>
      </c>
      <c r="J98" s="12"/>
      <c r="K98" s="16">
        <f>IF(B98="","",IF(G98&lt;=N(J98),"يحتاج طلب","كافٍ"))</f>
      </c>
    </row>
    <row r="99" spans="1:11" x14ac:dyDescent="0.25">
      <c r="A99" s="10"/>
      <c r="B99" s="11"/>
      <c r="C99" s="10"/>
      <c r="D99" s="12"/>
      <c r="E99" s="12"/>
      <c r="F99" s="12"/>
      <c r="G99" s="13">
        <f>IF(B99="","",N(D99)+N(E99)-N(F99))</f>
      </c>
      <c r="H99" s="14"/>
      <c r="I99" s="15">
        <f>IF(B99="","",ROUND(G99*N(H99),2))</f>
      </c>
      <c r="J99" s="12"/>
      <c r="K99" s="16">
        <f>IF(B99="","",IF(G99&lt;=N(J99),"يحتاج طلب","كافٍ"))</f>
      </c>
    </row>
    <row r="100" spans="1:11" x14ac:dyDescent="0.25">
      <c r="A100" s="10"/>
      <c r="B100" s="11"/>
      <c r="C100" s="10"/>
      <c r="D100" s="12"/>
      <c r="E100" s="12"/>
      <c r="F100" s="12"/>
      <c r="G100" s="13">
        <f>IF(B100="","",N(D100)+N(E100)-N(F100))</f>
      </c>
      <c r="H100" s="14"/>
      <c r="I100" s="15">
        <f>IF(B100="","",ROUND(G100*N(H100),2))</f>
      </c>
      <c r="J100" s="12"/>
      <c r="K100" s="16">
        <f>IF(B100="","",IF(G100&lt;=N(J100),"يحتاج طلب","كافٍ"))</f>
      </c>
    </row>
    <row r="101" spans="1:11" x14ac:dyDescent="0.25">
      <c r="A101" s="10"/>
      <c r="B101" s="11"/>
      <c r="C101" s="10"/>
      <c r="D101" s="12"/>
      <c r="E101" s="12"/>
      <c r="F101" s="12"/>
      <c r="G101" s="13">
        <f>IF(B101="","",N(D101)+N(E101)-N(F101))</f>
      </c>
      <c r="H101" s="14"/>
      <c r="I101" s="15">
        <f>IF(B101="","",ROUND(G101*N(H101),2))</f>
      </c>
      <c r="J101" s="12"/>
      <c r="K101" s="16">
        <f>IF(B101="","",IF(G101&lt;=N(J101),"يحتاج طلب","كافٍ"))</f>
      </c>
    </row>
    <row r="102" spans="1:11" x14ac:dyDescent="0.25">
      <c r="A102" s="10"/>
      <c r="B102" s="11"/>
      <c r="C102" s="10"/>
      <c r="D102" s="12"/>
      <c r="E102" s="12"/>
      <c r="F102" s="12"/>
      <c r="G102" s="13">
        <f>IF(B102="","",N(D102)+N(E102)-N(F102))</f>
      </c>
      <c r="H102" s="14"/>
      <c r="I102" s="15">
        <f>IF(B102="","",ROUND(G102*N(H102),2))</f>
      </c>
      <c r="J102" s="12"/>
      <c r="K102" s="16">
        <f>IF(B102="","",IF(G102&lt;=N(J102),"يحتاج طلب","كافٍ"))</f>
      </c>
    </row>
    <row r="103" spans="1:11" x14ac:dyDescent="0.25">
      <c r="A103" s="10"/>
      <c r="B103" s="11"/>
      <c r="C103" s="10"/>
      <c r="D103" s="12"/>
      <c r="E103" s="12"/>
      <c r="F103" s="12"/>
      <c r="G103" s="13">
        <f>IF(B103="","",N(D103)+N(E103)-N(F103))</f>
      </c>
      <c r="H103" s="14"/>
      <c r="I103" s="15">
        <f>IF(B103="","",ROUND(G103*N(H103),2))</f>
      </c>
      <c r="J103" s="12"/>
      <c r="K103" s="16">
        <f>IF(B103="","",IF(G103&lt;=N(J103),"يحتاج طلب","كافٍ"))</f>
      </c>
    </row>
    <row r="104" spans="1:11" x14ac:dyDescent="0.25">
      <c r="A104" s="10"/>
      <c r="B104" s="11"/>
      <c r="C104" s="10"/>
      <c r="D104" s="12"/>
      <c r="E104" s="12"/>
      <c r="F104" s="12"/>
      <c r="G104" s="13">
        <f>IF(B104="","",N(D104)+N(E104)-N(F104))</f>
      </c>
      <c r="H104" s="14"/>
      <c r="I104" s="15">
        <f>IF(B104="","",ROUND(G104*N(H104),2))</f>
      </c>
      <c r="J104" s="12"/>
      <c r="K104" s="16">
        <f>IF(B104="","",IF(G104&lt;=N(J104),"يحتاج طلب","كافٍ"))</f>
      </c>
    </row>
    <row r="105" spans="1:9" x14ac:dyDescent="0.25">
      <c r="A105" s="17" t="s">
        <v>53</v>
      </c>
      <c r="B105" s="17"/>
      <c r="C105" s="17"/>
      <c r="D105" s="17"/>
      <c r="E105" s="17"/>
      <c r="F105" s="17"/>
      <c r="G105" s="17"/>
      <c r="H105" s="17"/>
      <c r="I105" s="18">
        <f>SUM(I5:I104)</f>
      </c>
    </row>
  </sheetData>
  <mergeCells count="3">
    <mergeCell ref="A1:K1"/>
    <mergeCell ref="A2:K2"/>
    <mergeCell ref="A105:H105"/>
  </mergeCells>
  <conditionalFormatting sqref="K5:K104">
    <cfRule type="containsText" dxfId="0" priority="1">
      <formula>NOT(ISERROR(SEARCH("يحتاج",K5)))</formula>
    </cfRule>
  </conditionalFormatting>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المخزون</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جرد المخزون</dc:title>
  <dc:subject/>
  <dc:description/>
  <cp:keywords/>
  <cp:category/>
  <cp:lastModifiedBy>Unknown</cp:lastModifiedBy>
  <dcterms:created xsi:type="dcterms:W3CDTF">2026-09-24T00:00:00Z</dcterms:created>
  <dcterms:modified xsi:type="dcterms:W3CDTF">2026-09-24T16:13:41Z</dcterms:modified>
</cp:coreProperties>
</file>