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الميزانية" state="visible" r:id="rId5"/>
  </sheets>
  <calcPr calcId="171027"/>
</workbook>
</file>

<file path=xl/sharedStrings.xml><?xml version="1.0" encoding="utf-8"?>
<sst xmlns="http://schemas.openxmlformats.org/spreadsheetml/2006/main" count="49" uniqueCount="42">
  <si>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</si>
  <si>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</si>
  <si>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</si>
  <si>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</si>
  <si>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</si>
  <si>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</si>
  <si>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</si>
  <si>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</si>
  <si>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</si>
  <si>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</si>
  <si>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الميزانية الشهرية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</si>
  <si>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</si>
  <si>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</si>
  <si>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</si>
  <si>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</si>
  <si>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</si>
  <si>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</si>
  <si>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الميزانية الشهرية</t>
  </si>
  <si>
    <t>الشهر</t>
  </si>
  <si>
    <t>أكتوبر 2026</t>
  </si>
  <si>
    <t>إجمالي الدخل الفعلي</t>
  </si>
  <si>
    <t>إجمالي المصروف الفعلي</t>
  </si>
  <si>
    <t>المتبقي</t>
  </si>
  <si>
    <t>نسبة المتبقي من الدخل</t>
  </si>
  <si>
    <t>اكتب كل بند مع نوعه (دخل أو مصروف)، وما خططت له وما حدث فعلًا. الفرق = الفعلي − المخطط: إن كان موجبًا في مصروف فمعناه أنك تجاوزت الخطة.</t>
  </si>
  <si>
    <t>البند</t>
  </si>
  <si>
    <t>النوع</t>
  </si>
  <si>
    <t>المخطط</t>
  </si>
  <si>
    <t>الفعلي</t>
  </si>
  <si>
    <t>الفرق</t>
  </si>
  <si>
    <t>الراتب</t>
  </si>
  <si>
    <t>دخل</t>
  </si>
  <si>
    <t>دخل إضافي</t>
  </si>
  <si>
    <t>الإيجار</t>
  </si>
  <si>
    <t>مصروف</t>
  </si>
  <si>
    <t>الكهرباء والمياه</t>
  </si>
  <si>
    <t>المواصلات</t>
  </si>
  <si>
    <t>الطعام والمنزل</t>
  </si>
  <si>
    <t>الاتصالات والإنترنت</t>
  </si>
  <si>
    <t>الترفيه</t>
  </si>
  <si>
    <t>الادخار</t>
  </si>
  <si>
    <t>الإجمالي (مخطط / فعلي للمصروف)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</si>
</sst>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2"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6"/>
      <name val="Arial"/>
    </font>
    <font>
      <b/>
      <color rgb="FF000000"/>
      <sz val="11"/>
      <name val="Arial"/>
    </font>
    <font>
      <color rgb="FF000000"/>
      <sz val="11"/>
      <name val="Arial"/>
    </font>
    <font>
      <i/>
      <color rgb="FF595959"/>
      <sz val="10"/>
      <name val="Arial"/>
    </font>
    <font>
      <b/>
      <color rgb="FFFFFFFF"/>
      <sz val="11"/>
      <name val="Arial"/>
    </font>
  </fonts>
  <fills count="5">
    <fill>
      <patternFill patternType="none"/>
    </fill>
    <fill>
      <patternFill patternType="gray125"/>
    </fill>
    <fill>
      <patternFill patternType="solid">
        <fgColor rgb="FF1F3864"/>
      </patternFill>
    </fill>
    <fill>
      <patternFill patternType="solid">
        <fgColor rgb="FFFFF2CC"/>
      </patternFill>
    </fill>
    <fill>
      <patternFill patternType="solid">
        <fgColor rgb="FFD9E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3" borderId="1" xfId="0" applyFont="1" applyFill="1" applyBorder="1" applyAlignment="1">
      <alignment horizontal="center" vertical="center"/>
    </xf>
    <xf numFmtId="0" fontId="8" fillId="0" borderId="0" xfId="0" applyFont="1" applyAlignment="1">
      <alignment horizontal="right" vertical="center"/>
    </xf>
    <xf numFmtId="4" fontId="9" fillId="0" borderId="1" xfId="0" applyNumberFormat="1" applyFont="1" applyBorder="1" applyAlignment="1">
      <alignment horizontal="center" vertical="center"/>
    </xf>
    <xf numFmtId="164" fontId="9" fillId="0" borderId="1" xfId="0" applyNumberFormat="1" applyFont="1" applyBorder="1" applyAlignment="1">
      <alignment horizontal="center" vertical="center"/>
    </xf>
    <xf numFmtId="0" fontId="10" fillId="0" borderId="0" xfId="0" applyFont="1" applyAlignment="1">
      <alignment horizontal="right" vertical="center" wrapText="1"/>
    </xf>
    <xf numFmtId="0" fontId="11" fillId="2" borderId="1" xfId="0" applyFont="1" applyFill="1" applyBorder="1" applyAlignment="1">
      <alignment horizontal="center" vertical="center" wrapText="1"/>
    </xf>
    <xf numFmtId="0" fontId="9" fillId="3" borderId="1" xfId="0" applyFont="1" applyFill="1" applyBorder="1" applyAlignment="1">
      <alignment horizontal="right" vertical="center"/>
    </xf>
    <xf numFmtId="4" fontId="9" fillId="3" borderId="1" xfId="0" applyNumberFormat="1" applyFont="1" applyFill="1" applyBorder="1" applyAlignment="1">
      <alignment horizontal="center" vertical="center"/>
    </xf>
    <xf numFmtId="0" fontId="8" fillId="4" borderId="1" xfId="0" applyFont="1" applyFill="1" applyBorder="1" applyAlignment="1">
      <alignment horizontal="right" vertical="center"/>
    </xf>
    <xf numFmtId="0" fontId="9" fillId="4" borderId="1" xfId="0" applyFont="1" applyFill="1" applyBorder="1" applyAlignment="1">
      <alignment horizontal="center" vertical="center"/>
    </xf>
    <xf numFmtId="4" fontId="8" fillId="4"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9"/>
  <sheetViews>
    <sheetView workbookViewId="0" rightToLeft="1" tabSelected="1" showGridLines="0">
      <pane ySplit="8" topLeftCell="A9" activePane="bottomLeft" state="frozen"/>
      <selection pane="bottomLeft"/>
    </sheetView>
  </sheetViews>
  <sheetFormatPr defaultRowHeight="15" outlineLevelRow="0" outlineLevelCol="0" x14ac:dyDescent="55"/>
  <cols>
    <col min="1" max="1" width="26" customWidth="1"/>
    <col min="2" max="2" width="12" customWidth="1"/>
    <col min="3" max="5" width="14" customWidth="1"/>
  </cols>
  <sheetData>
    <row r="1" spans="1:5" x14ac:dyDescent="0.25">
      <c r="A1" s="7" t="s">
        <v>17</v>
      </c>
      <c r="B1" s="7"/>
      <c r="C1" s="7"/>
      <c r="D1" s="7"/>
      <c r="E1" s="7"/>
    </row>
    <row r="2" spans="1:2" x14ac:dyDescent="0.25">
      <c r="A2" s="8" t="s">
        <v>18</v>
      </c>
      <c r="B2" s="9" t="s">
        <v>19</v>
      </c>
    </row>
    <row r="3" spans="1:2" x14ac:dyDescent="0.25">
      <c r="A3" s="10" t="s">
        <v>20</v>
      </c>
      <c r="B3" s="11">
        <f>SUMIFS(D9:D48,B9:B48,"دخل")</f>
      </c>
    </row>
    <row r="4" spans="1:2" x14ac:dyDescent="0.25">
      <c r="A4" s="10" t="s">
        <v>21</v>
      </c>
      <c r="B4" s="11">
        <f>SUMIFS(D9:D48,B9:B48,"مصروف")</f>
      </c>
    </row>
    <row r="5" spans="1:2" x14ac:dyDescent="0.25">
      <c r="A5" s="10" t="s">
        <v>22</v>
      </c>
      <c r="B5" s="11">
        <f>B3-B4</f>
      </c>
    </row>
    <row r="6" spans="1:2" x14ac:dyDescent="0.25">
      <c r="A6" s="10" t="s">
        <v>23</v>
      </c>
      <c r="B6" s="12">
        <f>IF(B3=0,"",B5/B3)</f>
      </c>
    </row>
    <row r="7" ht="32" customHeight="1" spans="1:5" x14ac:dyDescent="0.25">
      <c r="A7" s="13" t="s">
        <v>24</v>
      </c>
      <c r="B7" s="13"/>
      <c r="C7" s="13"/>
      <c r="D7" s="13"/>
      <c r="E7" s="13"/>
    </row>
    <row r="8" ht="32" customHeight="1" spans="1:5" x14ac:dyDescent="0.25">
      <c r="A8" s="14" t="s">
        <v>25</v>
      </c>
      <c r="B8" s="14" t="s">
        <v>26</v>
      </c>
      <c r="C8" s="14" t="s">
        <v>27</v>
      </c>
      <c r="D8" s="14" t="s">
        <v>28</v>
      </c>
      <c r="E8" s="14" t="s">
        <v>29</v>
      </c>
    </row>
    <row r="9" spans="1:5" x14ac:dyDescent="0.25">
      <c r="A9" s="15" t="s">
        <v>30</v>
      </c>
      <c r="B9" s="9" t="s">
        <v>31</v>
      </c>
      <c r="C9" s="16">
        <v>12000</v>
      </c>
      <c r="D9" s="16">
        <v>12000</v>
      </c>
      <c r="E9" s="11">
        <f>IF(A9="","",N(D9)-N(C9))</f>
      </c>
    </row>
    <row r="10" spans="1:5" x14ac:dyDescent="0.25">
      <c r="A10" s="15" t="s">
        <v>32</v>
      </c>
      <c r="B10" s="9" t="s">
        <v>31</v>
      </c>
      <c r="C10" s="16">
        <v>1500</v>
      </c>
      <c r="D10" s="16">
        <v>900</v>
      </c>
      <c r="E10" s="11">
        <f>IF(A10="","",N(D10)-N(C10))</f>
      </c>
    </row>
    <row r="11" spans="1:5" x14ac:dyDescent="0.25">
      <c r="A11" s="15" t="s">
        <v>33</v>
      </c>
      <c r="B11" s="9" t="s">
        <v>34</v>
      </c>
      <c r="C11" s="16">
        <v>3500</v>
      </c>
      <c r="D11" s="16">
        <v>3500</v>
      </c>
      <c r="E11" s="11">
        <f>IF(A11="","",N(D11)-N(C11))</f>
      </c>
    </row>
    <row r="12" spans="1:5" x14ac:dyDescent="0.25">
      <c r="A12" s="15" t="s">
        <v>35</v>
      </c>
      <c r="B12" s="9" t="s">
        <v>34</v>
      </c>
      <c r="C12" s="16">
        <v>600</v>
      </c>
      <c r="D12" s="16">
        <v>720</v>
      </c>
      <c r="E12" s="11">
        <f>IF(A12="","",N(D12)-N(C12))</f>
      </c>
    </row>
    <row r="13" spans="1:5" x14ac:dyDescent="0.25">
      <c r="A13" s="15" t="s">
        <v>36</v>
      </c>
      <c r="B13" s="9" t="s">
        <v>34</v>
      </c>
      <c r="C13" s="16">
        <v>1200</v>
      </c>
      <c r="D13" s="16">
        <v>1350</v>
      </c>
      <c r="E13" s="11">
        <f>IF(A13="","",N(D13)-N(C13))</f>
      </c>
    </row>
    <row r="14" spans="1:5" x14ac:dyDescent="0.25">
      <c r="A14" s="15" t="s">
        <v>37</v>
      </c>
      <c r="B14" s="9" t="s">
        <v>34</v>
      </c>
      <c r="C14" s="16">
        <v>2500</v>
      </c>
      <c r="D14" s="16">
        <v>2900</v>
      </c>
      <c r="E14" s="11">
        <f>IF(A14="","",N(D14)-N(C14))</f>
      </c>
    </row>
    <row r="15" spans="1:5" x14ac:dyDescent="0.25">
      <c r="A15" s="15" t="s">
        <v>38</v>
      </c>
      <c r="B15" s="9" t="s">
        <v>34</v>
      </c>
      <c r="C15" s="16">
        <v>400</v>
      </c>
      <c r="D15" s="16">
        <v>400</v>
      </c>
      <c r="E15" s="11">
        <f>IF(A15="","",N(D15)-N(C15))</f>
      </c>
    </row>
    <row r="16" spans="1:5" x14ac:dyDescent="0.25">
      <c r="A16" s="15" t="s">
        <v>39</v>
      </c>
      <c r="B16" s="9" t="s">
        <v>34</v>
      </c>
      <c r="C16" s="16">
        <v>800</v>
      </c>
      <c r="D16" s="16">
        <v>1100</v>
      </c>
      <c r="E16" s="11">
        <f>IF(A16="","",N(D16)-N(C16))</f>
      </c>
    </row>
    <row r="17" spans="1:5" x14ac:dyDescent="0.25">
      <c r="A17" s="15" t="s">
        <v>40</v>
      </c>
      <c r="B17" s="9" t="s">
        <v>34</v>
      </c>
      <c r="C17" s="16">
        <v>1500</v>
      </c>
      <c r="D17" s="16">
        <v>1000</v>
      </c>
      <c r="E17" s="11">
        <f>IF(A17="","",N(D17)-N(C17))</f>
      </c>
    </row>
    <row r="18" spans="1:5" x14ac:dyDescent="0.25">
      <c r="A18" s="15"/>
      <c r="B18" s="9"/>
      <c r="C18" s="16"/>
      <c r="D18" s="16"/>
      <c r="E18" s="11">
        <f>IF(A18="","",N(D18)-N(C18))</f>
      </c>
    </row>
    <row r="19" spans="1:5" x14ac:dyDescent="0.25">
      <c r="A19" s="15"/>
      <c r="B19" s="9"/>
      <c r="C19" s="16"/>
      <c r="D19" s="16"/>
      <c r="E19" s="11">
        <f>IF(A19="","",N(D19)-N(C19))</f>
      </c>
    </row>
    <row r="20" spans="1:5" x14ac:dyDescent="0.25">
      <c r="A20" s="15"/>
      <c r="B20" s="9"/>
      <c r="C20" s="16"/>
      <c r="D20" s="16"/>
      <c r="E20" s="11">
        <f>IF(A20="","",N(D20)-N(C20))</f>
      </c>
    </row>
    <row r="21" spans="1:5" x14ac:dyDescent="0.25">
      <c r="A21" s="15"/>
      <c r="B21" s="9"/>
      <c r="C21" s="16"/>
      <c r="D21" s="16"/>
      <c r="E21" s="11">
        <f>IF(A21="","",N(D21)-N(C21))</f>
      </c>
    </row>
    <row r="22" spans="1:5" x14ac:dyDescent="0.25">
      <c r="A22" s="15"/>
      <c r="B22" s="9"/>
      <c r="C22" s="16"/>
      <c r="D22" s="16"/>
      <c r="E22" s="11">
        <f>IF(A22="","",N(D22)-N(C22))</f>
      </c>
    </row>
    <row r="23" spans="1:5" x14ac:dyDescent="0.25">
      <c r="A23" s="15"/>
      <c r="B23" s="9"/>
      <c r="C23" s="16"/>
      <c r="D23" s="16"/>
      <c r="E23" s="11">
        <f>IF(A23="","",N(D23)-N(C23))</f>
      </c>
    </row>
    <row r="24" spans="1:5" x14ac:dyDescent="0.25">
      <c r="A24" s="15"/>
      <c r="B24" s="9"/>
      <c r="C24" s="16"/>
      <c r="D24" s="16"/>
      <c r="E24" s="11">
        <f>IF(A24="","",N(D24)-N(C24))</f>
      </c>
    </row>
    <row r="25" spans="1:5" x14ac:dyDescent="0.25">
      <c r="A25" s="15"/>
      <c r="B25" s="9"/>
      <c r="C25" s="16"/>
      <c r="D25" s="16"/>
      <c r="E25" s="11">
        <f>IF(A25="","",N(D25)-N(C25))</f>
      </c>
    </row>
    <row r="26" spans="1:5" x14ac:dyDescent="0.25">
      <c r="A26" s="15"/>
      <c r="B26" s="9"/>
      <c r="C26" s="16"/>
      <c r="D26" s="16"/>
      <c r="E26" s="11">
        <f>IF(A26="","",N(D26)-N(C26))</f>
      </c>
    </row>
    <row r="27" spans="1:5" x14ac:dyDescent="0.25">
      <c r="A27" s="15"/>
      <c r="B27" s="9"/>
      <c r="C27" s="16"/>
      <c r="D27" s="16"/>
      <c r="E27" s="11">
        <f>IF(A27="","",N(D27)-N(C27))</f>
      </c>
    </row>
    <row r="28" spans="1:5" x14ac:dyDescent="0.25">
      <c r="A28" s="15"/>
      <c r="B28" s="9"/>
      <c r="C28" s="16"/>
      <c r="D28" s="16"/>
      <c r="E28" s="11">
        <f>IF(A28="","",N(D28)-N(C28))</f>
      </c>
    </row>
    <row r="29" spans="1:5" x14ac:dyDescent="0.25">
      <c r="A29" s="15"/>
      <c r="B29" s="9"/>
      <c r="C29" s="16"/>
      <c r="D29" s="16"/>
      <c r="E29" s="11">
        <f>IF(A29="","",N(D29)-N(C29))</f>
      </c>
    </row>
    <row r="30" spans="1:5" x14ac:dyDescent="0.25">
      <c r="A30" s="15"/>
      <c r="B30" s="9"/>
      <c r="C30" s="16"/>
      <c r="D30" s="16"/>
      <c r="E30" s="11">
        <f>IF(A30="","",N(D30)-N(C30))</f>
      </c>
    </row>
    <row r="31" spans="1:5" x14ac:dyDescent="0.25">
      <c r="A31" s="15"/>
      <c r="B31" s="9"/>
      <c r="C31" s="16"/>
      <c r="D31" s="16"/>
      <c r="E31" s="11">
        <f>IF(A31="","",N(D31)-N(C31))</f>
      </c>
    </row>
    <row r="32" spans="1:5" x14ac:dyDescent="0.25">
      <c r="A32" s="15"/>
      <c r="B32" s="9"/>
      <c r="C32" s="16"/>
      <c r="D32" s="16"/>
      <c r="E32" s="11">
        <f>IF(A32="","",N(D32)-N(C32))</f>
      </c>
    </row>
    <row r="33" spans="1:5" x14ac:dyDescent="0.25">
      <c r="A33" s="15"/>
      <c r="B33" s="9"/>
      <c r="C33" s="16"/>
      <c r="D33" s="16"/>
      <c r="E33" s="11">
        <f>IF(A33="","",N(D33)-N(C33))</f>
      </c>
    </row>
    <row r="34" spans="1:5" x14ac:dyDescent="0.25">
      <c r="A34" s="15"/>
      <c r="B34" s="9"/>
      <c r="C34" s="16"/>
      <c r="D34" s="16"/>
      <c r="E34" s="11">
        <f>IF(A34="","",N(D34)-N(C34))</f>
      </c>
    </row>
    <row r="35" spans="1:5" x14ac:dyDescent="0.25">
      <c r="A35" s="15"/>
      <c r="B35" s="9"/>
      <c r="C35" s="16"/>
      <c r="D35" s="16"/>
      <c r="E35" s="11">
        <f>IF(A35="","",N(D35)-N(C35))</f>
      </c>
    </row>
    <row r="36" spans="1:5" x14ac:dyDescent="0.25">
      <c r="A36" s="15"/>
      <c r="B36" s="9"/>
      <c r="C36" s="16"/>
      <c r="D36" s="16"/>
      <c r="E36" s="11">
        <f>IF(A36="","",N(D36)-N(C36))</f>
      </c>
    </row>
    <row r="37" spans="1:5" x14ac:dyDescent="0.25">
      <c r="A37" s="15"/>
      <c r="B37" s="9"/>
      <c r="C37" s="16"/>
      <c r="D37" s="16"/>
      <c r="E37" s="11">
        <f>IF(A37="","",N(D37)-N(C37))</f>
      </c>
    </row>
    <row r="38" spans="1:5" x14ac:dyDescent="0.25">
      <c r="A38" s="15"/>
      <c r="B38" s="9"/>
      <c r="C38" s="16"/>
      <c r="D38" s="16"/>
      <c r="E38" s="11">
        <f>IF(A38="","",N(D38)-N(C38))</f>
      </c>
    </row>
    <row r="39" spans="1:5" x14ac:dyDescent="0.25">
      <c r="A39" s="15"/>
      <c r="B39" s="9"/>
      <c r="C39" s="16"/>
      <c r="D39" s="16"/>
      <c r="E39" s="11">
        <f>IF(A39="","",N(D39)-N(C39))</f>
      </c>
    </row>
    <row r="40" spans="1:5" x14ac:dyDescent="0.25">
      <c r="A40" s="15"/>
      <c r="B40" s="9"/>
      <c r="C40" s="16"/>
      <c r="D40" s="16"/>
      <c r="E40" s="11">
        <f>IF(A40="","",N(D40)-N(C40))</f>
      </c>
    </row>
    <row r="41" spans="1:5" x14ac:dyDescent="0.25">
      <c r="A41" s="15"/>
      <c r="B41" s="9"/>
      <c r="C41" s="16"/>
      <c r="D41" s="16"/>
      <c r="E41" s="11">
        <f>IF(A41="","",N(D41)-N(C41))</f>
      </c>
    </row>
    <row r="42" spans="1:5" x14ac:dyDescent="0.25">
      <c r="A42" s="15"/>
      <c r="B42" s="9"/>
      <c r="C42" s="16"/>
      <c r="D42" s="16"/>
      <c r="E42" s="11">
        <f>IF(A42="","",N(D42)-N(C42))</f>
      </c>
    </row>
    <row r="43" spans="1:5" x14ac:dyDescent="0.25">
      <c r="A43" s="15"/>
      <c r="B43" s="9"/>
      <c r="C43" s="16"/>
      <c r="D43" s="16"/>
      <c r="E43" s="11">
        <f>IF(A43="","",N(D43)-N(C43))</f>
      </c>
    </row>
    <row r="44" spans="1:5" x14ac:dyDescent="0.25">
      <c r="A44" s="15"/>
      <c r="B44" s="9"/>
      <c r="C44" s="16"/>
      <c r="D44" s="16"/>
      <c r="E44" s="11">
        <f>IF(A44="","",N(D44)-N(C44))</f>
      </c>
    </row>
    <row r="45" spans="1:5" x14ac:dyDescent="0.25">
      <c r="A45" s="15"/>
      <c r="B45" s="9"/>
      <c r="C45" s="16"/>
      <c r="D45" s="16"/>
      <c r="E45" s="11">
        <f>IF(A45="","",N(D45)-N(C45))</f>
      </c>
    </row>
    <row r="46" spans="1:5" x14ac:dyDescent="0.25">
      <c r="A46" s="15"/>
      <c r="B46" s="9"/>
      <c r="C46" s="16"/>
      <c r="D46" s="16"/>
      <c r="E46" s="11">
        <f>IF(A46="","",N(D46)-N(C46))</f>
      </c>
    </row>
    <row r="47" spans="1:5" x14ac:dyDescent="0.25">
      <c r="A47" s="15"/>
      <c r="B47" s="9"/>
      <c r="C47" s="16"/>
      <c r="D47" s="16"/>
      <c r="E47" s="11">
        <f>IF(A47="","",N(D47)-N(C47))</f>
      </c>
    </row>
    <row r="48" spans="1:5" x14ac:dyDescent="0.25">
      <c r="A48" s="15"/>
      <c r="B48" s="9"/>
      <c r="C48" s="16"/>
      <c r="D48" s="16"/>
      <c r="E48" s="11">
        <f>IF(A48="","",N(D48)-N(C48))</f>
      </c>
    </row>
    <row r="49" spans="1:5" x14ac:dyDescent="0.25">
      <c r="A49" s="17" t="s">
        <v>41</v>
      </c>
      <c r="B49" s="18"/>
      <c r="C49" s="19">
        <f>SUMIFS(C9:C48,B9:B48,"مصروف")</f>
      </c>
      <c r="D49" s="19">
        <f>SUMIFS(D9:D48,B9:B48,"مصروف")</f>
      </c>
      <c r="E49" s="19">
        <f>D49-C49</f>
      </c>
    </row>
  </sheetData>
  <mergeCells count="2">
    <mergeCell ref="A1:E1"/>
    <mergeCell ref="A7:E7"/>
  </mergeCells>
  <dataValidations count="1">
    <dataValidation type="list" allowBlank="1" sqref="B9:B48">
      <formula1>"دخل,مصروف"</formula1>
    </dataValidation>
  </dataValidation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عن المجلة</vt:lpstr>
      <vt:lpstr>الميزانية</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الميزانية الشهرية</dc:title>
  <dc:subject/>
  <dc:description/>
  <cp:keywords/>
  <cp:category/>
  <cp:lastModifiedBy>Unknown</cp:lastModifiedBy>
  <dcterms:created xsi:type="dcterms:W3CDTF">2026-09-24T00:00:00Z</dcterms:created>
  <dcterms:modified xsi:type="dcterms:W3CDTF">2026-09-24T16:13:41Z</dcterms:modified>
</cp:coreProperties>
</file>