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عرض سعر" state="visible" r:id="rId5"/>
  </sheets>
  <definedNames>
    <definedName name="_xlnm.Print_Area" localSheetId="1">'عرض سعر'!$A1:$F29</definedName>
  </definedNames>
  <calcPr calcId="171027"/>
</workbook>
</file>

<file path=xl/sharedStrings.xml><?xml version="1.0" encoding="utf-8"?>
<sst xmlns="http://schemas.openxmlformats.org/spreadsheetml/2006/main" count="39" uniqueCount="39">
  <si>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</si>
  <si>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</si>
  <si>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</si>
  <si>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</si>
  <si>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</si>
  <si>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</si>
  <si>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</si>
  <si>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</si>
  <si>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</si>
  <si>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</si>
  <si>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عرض سعر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</si>
  <si>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</si>
  <si>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</si>
  <si>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</si>
  <si>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</si>
  <si>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</si>
  <si>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</si>
  <si>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اسم شركتك أو نشاطك</t>
  </si>
  <si>
    <t>العنوان  |  الهاتف  |  البريد الإلكتروني</t>
  </si>
  <si>
    <t>عرض سعر</t>
  </si>
  <si>
    <t>رقم العرض</t>
  </si>
  <si>
    <t>Q-2026-058</t>
  </si>
  <si>
    <t>التاريخ</t>
  </si>
  <si>
    <t>السادة</t>
  </si>
  <si>
    <t>شركة الرواد للتجهيزات</t>
  </si>
  <si>
    <t>صالح حتى</t>
  </si>
  <si>
    <t>م</t>
  </si>
  <si>
    <t>الوصف</t>
  </si>
  <si>
    <t>الكمية</t>
  </si>
  <si>
    <t>سعر الوحدة</t>
  </si>
  <si>
    <t>خصم %</t>
  </si>
  <si>
    <t>الإجمالي</t>
  </si>
  <si>
    <t>توريد وتركيب وحدات إضاءة LED للمكتب</t>
  </si>
  <si>
    <t>أعمال تمديدات كهربائية وتوصيل</t>
  </si>
  <si>
    <t>ضمان وصيانة لمدة 12 شهرًا</t>
  </si>
  <si>
    <t>الإجمالي قبل الضريبة</t>
  </si>
  <si>
    <t>نسبة الضريبة (مثال، عدّلها حسب بلدك)</t>
  </si>
  <si>
    <t>الإجمالي شامل الضريبة</t>
  </si>
  <si>
    <t>الشروط: العرض ساري حتى التاريخ المذكور أعلاه. الدفع 50% مقدمًا والباقي عند التسليم. مدة التنفيذ ..... يومًا من تاريخ الموافقة.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</si>
</sst>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
    <numFmt numFmtId="166" formatCode="0.0%"/>
  </numFmts>
  <fonts count="15"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8"/>
      <name val="Arial"/>
    </font>
    <font>
      <color rgb="FF595959"/>
      <sz val="10"/>
      <name val="Arial"/>
    </font>
    <font>
      <b/>
      <color rgb="FF000000"/>
      <sz val="16"/>
      <name val="Arial"/>
    </font>
    <font>
      <b/>
      <color rgb="FF000000"/>
      <sz val="10"/>
      <name val="Arial"/>
    </font>
    <font>
      <color rgb="FF000000"/>
      <sz val="11"/>
      <name val="Arial"/>
    </font>
    <font>
      <b/>
      <color rgb="FF000000"/>
      <sz val="11"/>
      <name val="Arial"/>
    </font>
    <font>
      <b/>
      <color rgb="FFFFFFFF"/>
      <sz val="11"/>
      <name val="Arial"/>
    </font>
    <font>
      <color rgb="FF000000"/>
      <sz val="10"/>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6">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3" borderId="0" xfId="0" applyFont="1" applyFill="1" applyAlignment="1">
      <alignment horizontal="center" vertical="center"/>
    </xf>
    <xf numFmtId="0" fontId="8" fillId="3" borderId="0" xfId="0" applyFont="1" applyFill="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wrapText="1"/>
    </xf>
    <xf numFmtId="0" fontId="11" fillId="3" borderId="1" xfId="0" applyFont="1" applyFill="1" applyBorder="1" applyAlignment="1">
      <alignment horizontal="right" vertical="center"/>
    </xf>
    <xf numFmtId="0" fontId="12" fillId="0" borderId="0" xfId="0" applyFont="1" applyAlignment="1">
      <alignment horizontal="center" vertical="center"/>
    </xf>
    <xf numFmtId="164" fontId="11" fillId="3"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1" fillId="0" borderId="1" xfId="0" applyFont="1" applyBorder="1" applyAlignment="1">
      <alignment horizontal="center" vertical="center"/>
    </xf>
    <xf numFmtId="165" fontId="11" fillId="3" borderId="1" xfId="0" applyNumberFormat="1" applyFont="1" applyFill="1" applyBorder="1" applyAlignment="1">
      <alignment horizontal="center" vertical="center"/>
    </xf>
    <xf numFmtId="4" fontId="11" fillId="3" borderId="1" xfId="0" applyNumberFormat="1" applyFont="1" applyFill="1" applyBorder="1" applyAlignment="1">
      <alignment horizontal="center" vertical="center"/>
    </xf>
    <xf numFmtId="9" fontId="11" fillId="3"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0" fontId="12" fillId="4" borderId="1" xfId="0" applyFont="1" applyFill="1" applyBorder="1" applyAlignment="1">
      <alignment horizontal="left" vertical="center"/>
    </xf>
    <xf numFmtId="4" fontId="12" fillId="4" borderId="1" xfId="0" applyNumberFormat="1" applyFont="1" applyFill="1" applyBorder="1" applyAlignment="1">
      <alignment horizontal="center" vertical="center"/>
    </xf>
    <xf numFmtId="0" fontId="14" fillId="4" borderId="1" xfId="0" applyFont="1" applyFill="1" applyBorder="1" applyAlignment="1">
      <alignment horizontal="left" vertical="center"/>
    </xf>
    <xf numFmtId="166" fontId="11" fillId="3" borderId="1" xfId="0" applyNumberFormat="1" applyFont="1" applyFill="1" applyBorder="1" applyAlignment="1">
      <alignment horizontal="center" vertical="center"/>
    </xf>
    <xf numFmtId="4" fontId="11" fillId="4" borderId="1" xfId="0" applyNumberFormat="1" applyFont="1" applyFill="1" applyBorder="1" applyAlignment="1">
      <alignment horizontal="center" vertical="center"/>
    </xf>
    <xf numFmtId="0" fontId="14" fillId="3" borderId="0" xfId="0" applyFont="1" applyFill="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rightToLeft="1" tabSelected="1" showGridLines="0"/>
  </sheetViews>
  <sheetFormatPr defaultRowHeight="15" outlineLevelRow="0" outlineLevelCol="0" x14ac:dyDescent="55"/>
  <cols>
    <col min="1" max="1" width="6" customWidth="1"/>
    <col min="2" max="2" width="40" customWidth="1"/>
    <col min="3" max="3" width="10" customWidth="1"/>
    <col min="4" max="4" width="14" customWidth="1"/>
    <col min="5" max="5" width="10" customWidth="1"/>
    <col min="6" max="6" width="16" customWidth="1"/>
  </cols>
  <sheetData>
    <row r="1" ht="34" customHeight="1" spans="1:6" x14ac:dyDescent="0.25">
      <c r="A1" s="7" t="s">
        <v>17</v>
      </c>
      <c r="B1" s="7"/>
      <c r="C1" s="7"/>
      <c r="D1" s="7"/>
      <c r="E1" s="7"/>
      <c r="F1" s="7"/>
    </row>
    <row r="2" spans="1:6" x14ac:dyDescent="0.25">
      <c r="A2" s="8" t="s">
        <v>18</v>
      </c>
      <c r="B2" s="8"/>
      <c r="C2" s="8"/>
      <c r="D2" s="8"/>
      <c r="E2" s="8"/>
      <c r="F2" s="8"/>
    </row>
    <row r="4" spans="1:6" x14ac:dyDescent="0.25">
      <c r="A4" s="9" t="s">
        <v>19</v>
      </c>
      <c r="B4" s="9"/>
      <c r="C4" s="9"/>
      <c r="D4" s="9"/>
      <c r="E4" s="9"/>
      <c r="F4" s="9"/>
    </row>
    <row r="6" ht="26" customHeight="1" spans="1:6" x14ac:dyDescent="0.25">
      <c r="A6" s="10" t="s">
        <v>20</v>
      </c>
      <c r="B6" s="11" t="s">
        <v>21</v>
      </c>
      <c r="D6" s="12" t="s">
        <v>22</v>
      </c>
      <c r="E6" s="13">
        <v>46307</v>
      </c>
      <c r="F6" s="13"/>
    </row>
    <row r="7" ht="26" customHeight="1" spans="1:6" x14ac:dyDescent="0.25">
      <c r="A7" s="12" t="s">
        <v>23</v>
      </c>
      <c r="B7" s="11" t="s">
        <v>24</v>
      </c>
      <c r="D7" s="12" t="s">
        <v>25</v>
      </c>
      <c r="E7" s="13">
        <v>46322</v>
      </c>
      <c r="F7" s="13"/>
    </row>
    <row r="9" ht="32" customHeight="1" spans="1:6" x14ac:dyDescent="0.25">
      <c r="A9" s="14" t="s">
        <v>26</v>
      </c>
      <c r="B9" s="14" t="s">
        <v>27</v>
      </c>
      <c r="C9" s="14" t="s">
        <v>28</v>
      </c>
      <c r="D9" s="14" t="s">
        <v>29</v>
      </c>
      <c r="E9" s="14" t="s">
        <v>30</v>
      </c>
      <c r="F9" s="14" t="s">
        <v>31</v>
      </c>
    </row>
    <row r="10" spans="1:6" x14ac:dyDescent="0.25">
      <c r="A10" s="15">
        <f>IF(B10="","",ROW()-9)</f>
      </c>
      <c r="B10" s="11" t="s">
        <v>32</v>
      </c>
      <c r="C10" s="16">
        <v>40</v>
      </c>
      <c r="D10" s="17">
        <v>210</v>
      </c>
      <c r="E10" s="18">
        <v>0.05</v>
      </c>
      <c r="F10" s="19">
        <f>IF(OR(C10="",D10=""),"",ROUND(C10*D10*(1-N(E10)),2))</f>
      </c>
    </row>
    <row r="11" spans="1:6" x14ac:dyDescent="0.25">
      <c r="A11" s="15">
        <f>IF(B11="","",ROW()-9)</f>
      </c>
      <c r="B11" s="11" t="s">
        <v>33</v>
      </c>
      <c r="C11" s="16">
        <v>1</v>
      </c>
      <c r="D11" s="17">
        <v>3400</v>
      </c>
      <c r="E11" s="18"/>
      <c r="F11" s="19">
        <f>IF(OR(C11="",D11=""),"",ROUND(C11*D11*(1-N(E11)),2))</f>
      </c>
    </row>
    <row r="12" spans="1:6" x14ac:dyDescent="0.25">
      <c r="A12" s="15">
        <f>IF(B12="","",ROW()-9)</f>
      </c>
      <c r="B12" s="11" t="s">
        <v>34</v>
      </c>
      <c r="C12" s="16">
        <v>1</v>
      </c>
      <c r="D12" s="17">
        <v>1500</v>
      </c>
      <c r="E12" s="18"/>
      <c r="F12" s="19">
        <f>IF(OR(C12="",D12=""),"",ROUND(C12*D12*(1-N(E12)),2))</f>
      </c>
    </row>
    <row r="13" spans="1:6" x14ac:dyDescent="0.25">
      <c r="A13" s="15">
        <f>IF(B13="","",ROW()-9)</f>
      </c>
      <c r="B13" s="11"/>
      <c r="C13" s="16"/>
      <c r="D13" s="17"/>
      <c r="E13" s="18"/>
      <c r="F13" s="19">
        <f>IF(OR(C13="",D13=""),"",ROUND(C13*D13*(1-N(E13)),2))</f>
      </c>
    </row>
    <row r="14" spans="1:6" x14ac:dyDescent="0.25">
      <c r="A14" s="15">
        <f>IF(B14="","",ROW()-9)</f>
      </c>
      <c r="B14" s="11"/>
      <c r="C14" s="16"/>
      <c r="D14" s="17"/>
      <c r="E14" s="18"/>
      <c r="F14" s="19">
        <f>IF(OR(C14="",D14=""),"",ROUND(C14*D14*(1-N(E14)),2))</f>
      </c>
    </row>
    <row r="15" spans="1:6" x14ac:dyDescent="0.25">
      <c r="A15" s="15">
        <f>IF(B15="","",ROW()-9)</f>
      </c>
      <c r="B15" s="11"/>
      <c r="C15" s="16"/>
      <c r="D15" s="17"/>
      <c r="E15" s="18"/>
      <c r="F15" s="19">
        <f>IF(OR(C15="",D15=""),"",ROUND(C15*D15*(1-N(E15)),2))</f>
      </c>
    </row>
    <row r="16" spans="1:6" x14ac:dyDescent="0.25">
      <c r="A16" s="15">
        <f>IF(B16="","",ROW()-9)</f>
      </c>
      <c r="B16" s="11"/>
      <c r="C16" s="16"/>
      <c r="D16" s="17"/>
      <c r="E16" s="18"/>
      <c r="F16" s="19">
        <f>IF(OR(C16="",D16=""),"",ROUND(C16*D16*(1-N(E16)),2))</f>
      </c>
    </row>
    <row r="17" spans="1:6" x14ac:dyDescent="0.25">
      <c r="A17" s="15">
        <f>IF(B17="","",ROW()-9)</f>
      </c>
      <c r="B17" s="11"/>
      <c r="C17" s="16"/>
      <c r="D17" s="17"/>
      <c r="E17" s="18"/>
      <c r="F17" s="19">
        <f>IF(OR(C17="",D17=""),"",ROUND(C17*D17*(1-N(E17)),2))</f>
      </c>
    </row>
    <row r="18" spans="1:6" x14ac:dyDescent="0.25">
      <c r="A18" s="15">
        <f>IF(B18="","",ROW()-9)</f>
      </c>
      <c r="B18" s="11"/>
      <c r="C18" s="16"/>
      <c r="D18" s="17"/>
      <c r="E18" s="18"/>
      <c r="F18" s="19">
        <f>IF(OR(C18="",D18=""),"",ROUND(C18*D18*(1-N(E18)),2))</f>
      </c>
    </row>
    <row r="19" spans="1:6" x14ac:dyDescent="0.25">
      <c r="A19" s="15">
        <f>IF(B19="","",ROW()-9)</f>
      </c>
      <c r="B19" s="11"/>
      <c r="C19" s="16"/>
      <c r="D19" s="17"/>
      <c r="E19" s="18"/>
      <c r="F19" s="19">
        <f>IF(OR(C19="",D19=""),"",ROUND(C19*D19*(1-N(E19)),2))</f>
      </c>
    </row>
    <row r="20" spans="1:6" x14ac:dyDescent="0.25">
      <c r="A20" s="15">
        <f>IF(B20="","",ROW()-9)</f>
      </c>
      <c r="B20" s="11"/>
      <c r="C20" s="16"/>
      <c r="D20" s="17"/>
      <c r="E20" s="18"/>
      <c r="F20" s="19">
        <f>IF(OR(C20="",D20=""),"",ROUND(C20*D20*(1-N(E20)),2))</f>
      </c>
    </row>
    <row r="21" spans="1:6" x14ac:dyDescent="0.25">
      <c r="A21" s="15">
        <f>IF(B21="","",ROW()-9)</f>
      </c>
      <c r="B21" s="11"/>
      <c r="C21" s="16"/>
      <c r="D21" s="17"/>
      <c r="E21" s="18"/>
      <c r="F21" s="19">
        <f>IF(OR(C21="",D21=""),"",ROUND(C21*D21*(1-N(E21)),2))</f>
      </c>
    </row>
    <row r="22" spans="1:6" x14ac:dyDescent="0.25">
      <c r="A22" s="15">
        <f>IF(B22="","",ROW()-9)</f>
      </c>
      <c r="B22" s="11"/>
      <c r="C22" s="16"/>
      <c r="D22" s="17"/>
      <c r="E22" s="18"/>
      <c r="F22" s="19">
        <f>IF(OR(C22="",D22=""),"",ROUND(C22*D22*(1-N(E22)),2))</f>
      </c>
    </row>
    <row r="23" spans="1:6" x14ac:dyDescent="0.25">
      <c r="A23" s="15">
        <f>IF(B23="","",ROW()-9)</f>
      </c>
      <c r="B23" s="11"/>
      <c r="C23" s="16"/>
      <c r="D23" s="17"/>
      <c r="E23" s="18"/>
      <c r="F23" s="19">
        <f>IF(OR(C23="",D23=""),"",ROUND(C23*D23*(1-N(E23)),2))</f>
      </c>
    </row>
    <row r="24" spans="1:6" x14ac:dyDescent="0.25">
      <c r="A24" s="15">
        <f>IF(B24="","",ROW()-9)</f>
      </c>
      <c r="B24" s="11"/>
      <c r="C24" s="16"/>
      <c r="D24" s="17"/>
      <c r="E24" s="18"/>
      <c r="F24" s="19">
        <f>IF(OR(C24="",D24=""),"",ROUND(C24*D24*(1-N(E24)),2))</f>
      </c>
    </row>
    <row r="25" spans="1:6" x14ac:dyDescent="0.25">
      <c r="A25" s="20" t="s">
        <v>35</v>
      </c>
      <c r="B25" s="20"/>
      <c r="C25" s="20"/>
      <c r="D25" s="20"/>
      <c r="E25" s="20"/>
      <c r="F25" s="21">
        <f>SUM(F10:F24)</f>
      </c>
    </row>
    <row r="26" spans="1:6" x14ac:dyDescent="0.25">
      <c r="A26" s="22" t="s">
        <v>36</v>
      </c>
      <c r="B26" s="22"/>
      <c r="C26" s="22"/>
      <c r="D26" s="23">
        <v>0.14</v>
      </c>
      <c r="E26" s="23"/>
      <c r="F26" s="24">
        <f>ROUND(F25*D26,2)</f>
      </c>
    </row>
    <row r="27" spans="1:6" x14ac:dyDescent="0.25">
      <c r="A27" s="20" t="s">
        <v>37</v>
      </c>
      <c r="B27" s="20"/>
      <c r="C27" s="20"/>
      <c r="D27" s="20"/>
      <c r="E27" s="20"/>
      <c r="F27" s="21">
        <f>F25+F26</f>
      </c>
    </row>
    <row r="29" ht="34" customHeight="1" spans="1:6" x14ac:dyDescent="0.25">
      <c r="A29" s="25" t="s">
        <v>38</v>
      </c>
      <c r="B29" s="25"/>
      <c r="C29" s="25"/>
      <c r="D29" s="25"/>
      <c r="E29" s="25"/>
      <c r="F29" s="25"/>
    </row>
  </sheetData>
  <mergeCells count="10">
    <mergeCell ref="A1:F1"/>
    <mergeCell ref="A2:F2"/>
    <mergeCell ref="A4:F4"/>
    <mergeCell ref="E6:F6"/>
    <mergeCell ref="E7:F7"/>
    <mergeCell ref="A25:E25"/>
    <mergeCell ref="A26:C26"/>
    <mergeCell ref="D26:E26"/>
    <mergeCell ref="A27:E27"/>
    <mergeCell ref="A29:F29"/>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عرض سعر</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عرض سعر</dc:title>
  <dc:subject/>
  <dc:description/>
  <cp:keywords/>
  <cp:category/>
  <cp:lastModifiedBy>Unknown</cp:lastModifiedBy>
  <dcterms:created xsi:type="dcterms:W3CDTF">2026-09-24T00:00:00Z</dcterms:created>
  <dcterms:modified xsi:type="dcterms:W3CDTF">2026-09-24T16:13:41Z</dcterms:modified>
</cp:coreProperties>
</file>